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1880" windowHeight="5412" tabRatio="877" activeTab="0"/>
  </bookViews>
  <sheets>
    <sheet name="表件清單" sheetId="1" r:id="rId1"/>
    <sheet name="1在學學生(104學年度)" sheetId="2" r:id="rId2"/>
    <sheet name="2在學學生(105學年度)" sheetId="3" r:id="rId3"/>
    <sheet name="3暑修班收入" sheetId="4" r:id="rId4"/>
    <sheet name="4職員俸級" sheetId="5" r:id="rId5"/>
    <sheet name="5教師俸級" sheetId="6" r:id="rId6"/>
    <sheet name="6技工工友俸級" sheetId="7" r:id="rId7"/>
    <sheet name="7員工人數" sheetId="8" r:id="rId8"/>
    <sheet name="8教職員福利" sheetId="9" r:id="rId9"/>
    <sheet name="9技工工友福利" sheetId="10" r:id="rId10"/>
    <sheet name="10各項收入預估表" sheetId="11" r:id="rId11"/>
    <sheet name="11各項費用預估表" sheetId="12" r:id="rId12"/>
    <sheet name="12契僱人力人數" sheetId="13" r:id="rId13"/>
    <sheet name="13計時與計件人員酬金(1)" sheetId="14" r:id="rId14"/>
    <sheet name="14計時與計件人員酬金 (2)" sheetId="15" r:id="rId15"/>
    <sheet name="15收支併列表" sheetId="16" r:id="rId16"/>
    <sheet name="16資產報廢預估表" sheetId="17" r:id="rId17"/>
    <sheet name="附表17(經常性支出科目)" sheetId="18" r:id="rId18"/>
  </sheets>
  <definedNames/>
  <calcPr fullCalcOnLoad="1"/>
</workbook>
</file>

<file path=xl/sharedStrings.xml><?xml version="1.0" encoding="utf-8"?>
<sst xmlns="http://schemas.openxmlformats.org/spreadsheetml/2006/main" count="779" uniqueCount="554">
  <si>
    <t>助理教授</t>
  </si>
  <si>
    <t>單位名稱：</t>
  </si>
  <si>
    <t xml:space="preserve">         </t>
  </si>
  <si>
    <t>建教合作</t>
  </si>
  <si>
    <t>推廣教育</t>
  </si>
  <si>
    <t xml:space="preserve"> </t>
  </si>
  <si>
    <t xml:space="preserve">  </t>
  </si>
  <si>
    <t xml:space="preserve">   </t>
  </si>
  <si>
    <t>單位</t>
  </si>
  <si>
    <t>數量</t>
  </si>
  <si>
    <t>單位：新台幣千元</t>
  </si>
  <si>
    <t>預估收入數：</t>
  </si>
  <si>
    <t>預估支出數：</t>
  </si>
  <si>
    <t>經常支出</t>
  </si>
  <si>
    <t/>
  </si>
  <si>
    <t>教授</t>
  </si>
  <si>
    <t>副教授</t>
  </si>
  <si>
    <t>講師</t>
  </si>
  <si>
    <t>助教</t>
  </si>
  <si>
    <t>警衛</t>
  </si>
  <si>
    <t>工友</t>
  </si>
  <si>
    <t xml:space="preserve">      人事費</t>
  </si>
  <si>
    <t xml:space="preserve">      維護費</t>
  </si>
  <si>
    <t xml:space="preserve">      國內旅費</t>
  </si>
  <si>
    <t>金     額</t>
  </si>
  <si>
    <t>第    一    優    先</t>
  </si>
  <si>
    <t>第   二    優    先</t>
  </si>
  <si>
    <t>備                 註</t>
  </si>
  <si>
    <t>(  千  元 )</t>
  </si>
  <si>
    <t>金                額</t>
  </si>
  <si>
    <t>金               額</t>
  </si>
  <si>
    <t>收           支           併           列           部           分</t>
  </si>
  <si>
    <t>資本支出(金額在一萬元以上且使用年限在二年以上之設備)：</t>
  </si>
  <si>
    <t>餘        額</t>
  </si>
  <si>
    <t>合 計</t>
  </si>
  <si>
    <t xml:space="preserve">      辦公傢俱與冷氣等設備</t>
  </si>
  <si>
    <t xml:space="preserve">      教學用投影機與電動銀幕</t>
  </si>
  <si>
    <t xml:space="preserve">      圖書設備費</t>
  </si>
  <si>
    <t>小  計</t>
  </si>
  <si>
    <t>摘 要 或 計 算 方 式</t>
  </si>
  <si>
    <t>備              註</t>
  </si>
  <si>
    <t>單 位：新 台 幣 元</t>
  </si>
  <si>
    <t>項 目 別</t>
  </si>
  <si>
    <t>備                              註</t>
  </si>
  <si>
    <t>附 表</t>
  </si>
  <si>
    <t>表      件      名      稱</t>
  </si>
  <si>
    <t xml:space="preserve">      電腦及週邊設備</t>
  </si>
  <si>
    <t xml:space="preserve">      教學實驗儀器設備</t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</si>
  <si>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註</t>
    </r>
  </si>
  <si>
    <t>工程圖說、考試報名書表、館際合作收支</t>
  </si>
  <si>
    <t xml:space="preserve">      材料費</t>
  </si>
  <si>
    <t>其      他        作        業        外        收        支</t>
  </si>
  <si>
    <t xml:space="preserve">      傳真機、教學實驗通訊設備</t>
  </si>
  <si>
    <t xml:space="preserve">      國外旅費</t>
  </si>
  <si>
    <t xml:space="preserve">  機械設備費含：</t>
  </si>
  <si>
    <t xml:space="preserve">  交通及運輸設備費含：</t>
  </si>
  <si>
    <t xml:space="preserve">  雜項設備含：</t>
  </si>
  <si>
    <t xml:space="preserve">  無形資產 ( 軟體 )</t>
  </si>
  <si>
    <r>
      <t>項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目</t>
    </r>
  </si>
  <si>
    <r>
      <t>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額</t>
    </r>
  </si>
  <si>
    <t>項   目   名   稱</t>
  </si>
  <si>
    <t>【總務處事務組】</t>
  </si>
  <si>
    <t>教職員工人數統計表</t>
  </si>
  <si>
    <t>分機：</t>
  </si>
  <si>
    <t>博士班</t>
  </si>
  <si>
    <t>班級數</t>
  </si>
  <si>
    <r>
      <t>人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數</t>
    </r>
  </si>
  <si>
    <t>合計</t>
  </si>
  <si>
    <t>備註</t>
  </si>
  <si>
    <t>碩士班</t>
  </si>
  <si>
    <r>
      <t>人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數</t>
    </r>
  </si>
  <si>
    <t>附註：</t>
  </si>
  <si>
    <r>
      <t xml:space="preserve">                </t>
    </r>
    <r>
      <rPr>
        <sz val="11"/>
        <rFont val="標楷體"/>
        <family val="4"/>
      </rPr>
      <t>〈組及系所〉</t>
    </r>
  </si>
  <si>
    <r>
      <t xml:space="preserve">    </t>
    </r>
    <r>
      <rPr>
        <sz val="11"/>
        <rFont val="標楷體"/>
        <family val="4"/>
      </rPr>
      <t>〈處、室及院〉</t>
    </r>
  </si>
  <si>
    <r>
      <t>(</t>
    </r>
    <r>
      <rPr>
        <sz val="11"/>
        <rFont val="標楷體"/>
        <family val="4"/>
      </rPr>
      <t>組及系所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</si>
  <si>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處、室及院</t>
    </r>
    <r>
      <rPr>
        <sz val="11"/>
        <rFont val="Times New Roman"/>
        <family val="1"/>
      </rPr>
      <t>)</t>
    </r>
  </si>
  <si>
    <t>【有收支併列科目之單位適用】</t>
  </si>
  <si>
    <t>二級主管簽章：</t>
  </si>
  <si>
    <t>一級主管簽章：</t>
  </si>
  <si>
    <t>二級主管簽章：</t>
  </si>
  <si>
    <t>一級主管簽章：</t>
  </si>
  <si>
    <t>填表人簽章 ：</t>
  </si>
  <si>
    <t>填表人簽章：</t>
  </si>
  <si>
    <t>填表人簽章 ：</t>
  </si>
  <si>
    <r>
      <t xml:space="preserve">                   </t>
    </r>
    <r>
      <rPr>
        <sz val="11"/>
        <rFont val="標楷體"/>
        <family val="4"/>
      </rPr>
      <t>二級主管簽章：</t>
    </r>
  </si>
  <si>
    <r>
      <t xml:space="preserve">      </t>
    </r>
    <r>
      <rPr>
        <sz val="11"/>
        <rFont val="標楷體"/>
        <family val="4"/>
      </rPr>
      <t>一級主管簽章：</t>
    </r>
  </si>
  <si>
    <t>兼任教授</t>
  </si>
  <si>
    <t>兼任副教授</t>
  </si>
  <si>
    <t>兼任助理教授</t>
  </si>
  <si>
    <t>兼任講師</t>
  </si>
  <si>
    <t>小計</t>
  </si>
  <si>
    <t>合計</t>
  </si>
  <si>
    <t>〈組及系所〉</t>
  </si>
  <si>
    <t>〈處、室及院〉</t>
  </si>
  <si>
    <t>退休準備金提撥數</t>
  </si>
  <si>
    <r>
      <t xml:space="preserve">    </t>
    </r>
    <r>
      <rPr>
        <sz val="14"/>
        <rFont val="標楷體"/>
        <family val="4"/>
      </rPr>
      <t>每月提撥數</t>
    </r>
  </si>
  <si>
    <r>
      <t xml:space="preserve">    </t>
    </r>
    <r>
      <rPr>
        <b/>
        <sz val="14"/>
        <rFont val="標楷體"/>
        <family val="4"/>
      </rPr>
      <t>全年提撥數</t>
    </r>
  </si>
  <si>
    <t>單位：人</t>
  </si>
  <si>
    <t>公務人員薪級</t>
  </si>
  <si>
    <t>簡任</t>
  </si>
  <si>
    <t>薦任</t>
  </si>
  <si>
    <t>委任</t>
  </si>
  <si>
    <t>警員</t>
  </si>
  <si>
    <t>合計</t>
  </si>
  <si>
    <t>填表人：</t>
  </si>
  <si>
    <t>二級單位</t>
  </si>
  <si>
    <t>一級單位</t>
  </si>
  <si>
    <t>分機：</t>
  </si>
  <si>
    <t>主管簽章：</t>
  </si>
  <si>
    <r>
      <t>(</t>
    </r>
    <r>
      <rPr>
        <sz val="12"/>
        <rFont val="細明體"/>
        <family val="3"/>
      </rPr>
      <t>組及系所</t>
    </r>
    <r>
      <rPr>
        <sz val="12"/>
        <rFont val="Times New Roman"/>
        <family val="1"/>
      </rPr>
      <t>)</t>
    </r>
  </si>
  <si>
    <r>
      <t>(</t>
    </r>
    <r>
      <rPr>
        <sz val="12"/>
        <rFont val="細明體"/>
        <family val="3"/>
      </rPr>
      <t>處、室及院</t>
    </r>
    <r>
      <rPr>
        <sz val="12"/>
        <rFont val="Times New Roman"/>
        <family val="1"/>
      </rPr>
      <t>)</t>
    </r>
  </si>
  <si>
    <t>教師薪級</t>
  </si>
  <si>
    <t>教授</t>
  </si>
  <si>
    <t>副教授</t>
  </si>
  <si>
    <t>助理教授</t>
  </si>
  <si>
    <t>講師</t>
  </si>
  <si>
    <t>助教</t>
  </si>
  <si>
    <t>軍訓教官</t>
  </si>
  <si>
    <t>稀少性技術人員</t>
  </si>
  <si>
    <t>技工工友薪級</t>
  </si>
  <si>
    <t>技工</t>
  </si>
  <si>
    <t>工友</t>
  </si>
  <si>
    <r>
      <t>技</t>
    </r>
    <r>
      <rPr>
        <u val="single"/>
        <sz val="14"/>
        <rFont val="Times New Roman"/>
        <family val="1"/>
      </rPr>
      <t xml:space="preserve">    </t>
    </r>
    <r>
      <rPr>
        <u val="single"/>
        <sz val="14"/>
        <rFont val="標楷體"/>
        <family val="4"/>
      </rPr>
      <t>工</t>
    </r>
    <r>
      <rPr>
        <u val="single"/>
        <sz val="14"/>
        <rFont val="Times New Roman"/>
        <family val="1"/>
      </rPr>
      <t xml:space="preserve">    </t>
    </r>
    <r>
      <rPr>
        <u val="single"/>
        <sz val="14"/>
        <rFont val="標楷體"/>
        <family val="4"/>
      </rPr>
      <t>工</t>
    </r>
    <r>
      <rPr>
        <u val="single"/>
        <sz val="14"/>
        <rFont val="Times New Roman"/>
        <family val="1"/>
      </rPr>
      <t xml:space="preserve">    </t>
    </r>
    <r>
      <rPr>
        <u val="single"/>
        <sz val="14"/>
        <rFont val="標楷體"/>
        <family val="4"/>
      </rPr>
      <t>友    俸    級    計    算   表</t>
    </r>
  </si>
  <si>
    <t>用人費用</t>
  </si>
  <si>
    <r>
      <t xml:space="preserve">    </t>
    </r>
    <r>
      <rPr>
        <sz val="10"/>
        <rFont val="新細明體"/>
        <family val="1"/>
      </rPr>
      <t>印刷及裝訂費</t>
    </r>
  </si>
  <si>
    <t>租金、償債與利息</t>
  </si>
  <si>
    <r>
      <t>11</t>
    </r>
    <r>
      <rPr>
        <sz val="10"/>
        <rFont val="新細明體"/>
        <family val="1"/>
      </rPr>
      <t>正式員額薪資</t>
    </r>
  </si>
  <si>
    <r>
      <t xml:space="preserve">    </t>
    </r>
    <r>
      <rPr>
        <sz val="10"/>
        <rFont val="新細明體"/>
        <family val="1"/>
      </rPr>
      <t>廣（公）告費</t>
    </r>
  </si>
  <si>
    <r>
      <t>42</t>
    </r>
    <r>
      <rPr>
        <sz val="10"/>
        <rFont val="新細明體"/>
        <family val="1"/>
      </rPr>
      <t>房租</t>
    </r>
  </si>
  <si>
    <r>
      <t xml:space="preserve">    </t>
    </r>
    <r>
      <rPr>
        <sz val="10"/>
        <rFont val="新細明體"/>
        <family val="1"/>
      </rPr>
      <t>職員薪資</t>
    </r>
  </si>
  <si>
    <r>
      <t>25</t>
    </r>
    <r>
      <rPr>
        <sz val="10"/>
        <rFont val="新細明體"/>
        <family val="1"/>
      </rPr>
      <t>修理保養與保固費</t>
    </r>
  </si>
  <si>
    <r>
      <t xml:space="preserve">    </t>
    </r>
    <r>
      <rPr>
        <sz val="10"/>
        <rFont val="新細明體"/>
        <family val="1"/>
      </rPr>
      <t>一般房屋租金</t>
    </r>
  </si>
  <si>
    <r>
      <t xml:space="preserve">    </t>
    </r>
    <r>
      <rPr>
        <sz val="10"/>
        <rFont val="新細明體"/>
        <family val="1"/>
      </rPr>
      <t>工員工資</t>
    </r>
  </si>
  <si>
    <r>
      <t xml:space="preserve">    </t>
    </r>
    <r>
      <rPr>
        <sz val="10"/>
        <rFont val="新細明體"/>
        <family val="1"/>
      </rPr>
      <t>一般房屋修護費</t>
    </r>
  </si>
  <si>
    <r>
      <t>43</t>
    </r>
    <r>
      <rPr>
        <sz val="10"/>
        <rFont val="新細明體"/>
        <family val="1"/>
      </rPr>
      <t>機械租金</t>
    </r>
  </si>
  <si>
    <r>
      <t xml:space="preserve">    </t>
    </r>
    <r>
      <rPr>
        <sz val="10"/>
        <rFont val="新細明體"/>
        <family val="1"/>
      </rPr>
      <t>警餉</t>
    </r>
  </si>
  <si>
    <r>
      <t xml:space="preserve">    </t>
    </r>
    <r>
      <rPr>
        <sz val="10"/>
        <rFont val="新細明體"/>
        <family val="1"/>
      </rPr>
      <t>宿舍修護費</t>
    </r>
  </si>
  <si>
    <r>
      <t xml:space="preserve">    </t>
    </r>
    <r>
      <rPr>
        <sz val="10"/>
        <rFont val="新細明體"/>
        <family val="1"/>
      </rPr>
      <t>電腦軟、硬體租金及使用費</t>
    </r>
  </si>
  <si>
    <r>
      <t>12</t>
    </r>
    <r>
      <rPr>
        <sz val="10"/>
        <rFont val="新細明體"/>
        <family val="1"/>
      </rPr>
      <t>聘僱及兼職人員薪資</t>
    </r>
  </si>
  <si>
    <r>
      <t xml:space="preserve">    </t>
    </r>
    <r>
      <rPr>
        <sz val="10"/>
        <rFont val="新細明體"/>
        <family val="1"/>
      </rPr>
      <t>其他建築修護費</t>
    </r>
  </si>
  <si>
    <r>
      <t xml:space="preserve">    </t>
    </r>
    <r>
      <rPr>
        <sz val="10"/>
        <rFont val="新細明體"/>
        <family val="1"/>
      </rPr>
      <t>機械及設備租金</t>
    </r>
  </si>
  <si>
    <r>
      <t xml:space="preserve">   </t>
    </r>
    <r>
      <rPr>
        <b/>
        <sz val="10"/>
        <rFont val="新細明體"/>
        <family val="1"/>
      </rPr>
      <t>【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兼職人員酬金】</t>
    </r>
  </si>
  <si>
    <r>
      <t xml:space="preserve">    </t>
    </r>
    <r>
      <rPr>
        <sz val="10"/>
        <rFont val="新細明體"/>
        <family val="1"/>
      </rPr>
      <t>機械及設備修護費</t>
    </r>
  </si>
  <si>
    <r>
      <t>44</t>
    </r>
    <r>
      <rPr>
        <sz val="10"/>
        <rFont val="新細明體"/>
        <family val="1"/>
      </rPr>
      <t>交通及運輸設備租金</t>
    </r>
  </si>
  <si>
    <r>
      <t>13</t>
    </r>
    <r>
      <rPr>
        <sz val="10"/>
        <rFont val="新細明體"/>
        <family val="1"/>
      </rPr>
      <t>超時工作報酬</t>
    </r>
  </si>
  <si>
    <r>
      <t xml:space="preserve">    </t>
    </r>
    <r>
      <rPr>
        <sz val="10"/>
        <rFont val="新細明體"/>
        <family val="1"/>
      </rPr>
      <t>交通及運輸設備修護費</t>
    </r>
  </si>
  <si>
    <r>
      <t xml:space="preserve">    </t>
    </r>
    <r>
      <rPr>
        <sz val="10"/>
        <rFont val="新細明體"/>
        <family val="1"/>
      </rPr>
      <t>船租</t>
    </r>
  </si>
  <si>
    <r>
      <t xml:space="preserve">    </t>
    </r>
    <r>
      <rPr>
        <sz val="10"/>
        <rFont val="新細明體"/>
        <family val="1"/>
      </rPr>
      <t>加班費</t>
    </r>
  </si>
  <si>
    <r>
      <t xml:space="preserve">    </t>
    </r>
    <r>
      <rPr>
        <sz val="10"/>
        <rFont val="新細明體"/>
        <family val="1"/>
      </rPr>
      <t>什項設備修護費</t>
    </r>
  </si>
  <si>
    <r>
      <t xml:space="preserve">    </t>
    </r>
    <r>
      <rPr>
        <sz val="10"/>
        <rFont val="新細明體"/>
        <family val="1"/>
      </rPr>
      <t>車租</t>
    </r>
  </si>
  <si>
    <r>
      <t xml:space="preserve">    </t>
    </r>
    <r>
      <rPr>
        <sz val="10"/>
        <rFont val="新細明體"/>
        <family val="1"/>
      </rPr>
      <t>值班費</t>
    </r>
  </si>
  <si>
    <r>
      <t>26</t>
    </r>
    <r>
      <rPr>
        <sz val="10"/>
        <rFont val="新細明體"/>
        <family val="1"/>
      </rPr>
      <t>保險費</t>
    </r>
  </si>
  <si>
    <r>
      <t xml:space="preserve">    </t>
    </r>
    <r>
      <rPr>
        <sz val="10"/>
        <rFont val="新細明體"/>
        <family val="1"/>
      </rPr>
      <t>電信設備租金</t>
    </r>
  </si>
  <si>
    <r>
      <t xml:space="preserve">    </t>
    </r>
    <r>
      <rPr>
        <sz val="10"/>
        <rFont val="新細明體"/>
        <family val="1"/>
      </rPr>
      <t>誤餐費</t>
    </r>
  </si>
  <si>
    <r>
      <t xml:space="preserve">    </t>
    </r>
    <r>
      <rPr>
        <sz val="10"/>
        <rFont val="新細明體"/>
        <family val="1"/>
      </rPr>
      <t>一般房屋保險費</t>
    </r>
  </si>
  <si>
    <r>
      <t xml:space="preserve">    </t>
    </r>
    <r>
      <rPr>
        <sz val="10"/>
        <rFont val="新細明體"/>
        <family val="1"/>
      </rPr>
      <t>貨櫃及車架租金</t>
    </r>
  </si>
  <si>
    <r>
      <t>15</t>
    </r>
    <r>
      <rPr>
        <sz val="10"/>
        <rFont val="新細明體"/>
        <family val="1"/>
      </rPr>
      <t>獎金</t>
    </r>
  </si>
  <si>
    <r>
      <t xml:space="preserve">    </t>
    </r>
    <r>
      <rPr>
        <sz val="10"/>
        <rFont val="新細明體"/>
        <family val="1"/>
      </rPr>
      <t>機械及設備保險費</t>
    </r>
  </si>
  <si>
    <r>
      <t>45</t>
    </r>
    <r>
      <rPr>
        <sz val="10"/>
        <rFont val="新細明體"/>
        <family val="1"/>
      </rPr>
      <t>什項設備租金</t>
    </r>
  </si>
  <si>
    <r>
      <t xml:space="preserve">    </t>
    </r>
    <r>
      <rPr>
        <sz val="10"/>
        <rFont val="新細明體"/>
        <family val="1"/>
      </rPr>
      <t>考績獎金</t>
    </r>
  </si>
  <si>
    <r>
      <t xml:space="preserve">    </t>
    </r>
    <r>
      <rPr>
        <sz val="10"/>
        <rFont val="新細明體"/>
        <family val="1"/>
      </rPr>
      <t>交通及運輸設備保險費</t>
    </r>
  </si>
  <si>
    <r>
      <t xml:space="preserve">    </t>
    </r>
    <r>
      <rPr>
        <sz val="10"/>
        <rFont val="新細明體"/>
        <family val="1"/>
      </rPr>
      <t>什項設備租金</t>
    </r>
  </si>
  <si>
    <r>
      <t xml:space="preserve">    </t>
    </r>
    <r>
      <rPr>
        <sz val="10"/>
        <rFont val="新細明體"/>
        <family val="1"/>
      </rPr>
      <t>年終獎金</t>
    </r>
  </si>
  <si>
    <r>
      <t xml:space="preserve">    </t>
    </r>
    <r>
      <rPr>
        <sz val="10"/>
        <rFont val="新細明體"/>
        <family val="1"/>
      </rPr>
      <t>什項設備保險費</t>
    </r>
  </si>
  <si>
    <r>
      <t>46</t>
    </r>
    <r>
      <rPr>
        <sz val="10"/>
        <rFont val="新細明體"/>
        <family val="1"/>
      </rPr>
      <t>償債及利息</t>
    </r>
  </si>
  <si>
    <r>
      <t>16</t>
    </r>
    <r>
      <rPr>
        <sz val="10"/>
        <rFont val="新細明體"/>
        <family val="1"/>
      </rPr>
      <t>退休及卹償金</t>
    </r>
  </si>
  <si>
    <r>
      <t xml:space="preserve">    </t>
    </r>
    <r>
      <rPr>
        <sz val="10"/>
        <rFont val="新細明體"/>
        <family val="1"/>
      </rPr>
      <t>現金、存款及貨物保險費</t>
    </r>
  </si>
  <si>
    <r>
      <t xml:space="preserve">    </t>
    </r>
    <r>
      <rPr>
        <sz val="10"/>
        <rFont val="新細明體"/>
        <family val="1"/>
      </rPr>
      <t>償務利息</t>
    </r>
  </si>
  <si>
    <r>
      <t xml:space="preserve">    </t>
    </r>
    <r>
      <rPr>
        <sz val="10"/>
        <rFont val="新細明體"/>
        <family val="1"/>
      </rPr>
      <t>職員退休及離職金</t>
    </r>
  </si>
  <si>
    <r>
      <t>27</t>
    </r>
    <r>
      <rPr>
        <sz val="10"/>
        <rFont val="新細明體"/>
        <family val="1"/>
      </rPr>
      <t>一般服務費</t>
    </r>
  </si>
  <si>
    <r>
      <t xml:space="preserve">    </t>
    </r>
    <r>
      <rPr>
        <sz val="10"/>
        <rFont val="新細明體"/>
        <family val="1"/>
      </rPr>
      <t>償券利息</t>
    </r>
  </si>
  <si>
    <r>
      <t xml:space="preserve">    </t>
    </r>
    <r>
      <rPr>
        <sz val="10"/>
        <rFont val="新細明體"/>
        <family val="1"/>
      </rPr>
      <t>工員退休及離職金</t>
    </r>
  </si>
  <si>
    <r>
      <t xml:space="preserve">    </t>
    </r>
    <r>
      <rPr>
        <sz val="10"/>
        <rFont val="新細明體"/>
        <family val="1"/>
      </rPr>
      <t>報關費</t>
    </r>
  </si>
  <si>
    <r>
      <t xml:space="preserve">    </t>
    </r>
    <r>
      <rPr>
        <sz val="10"/>
        <rFont val="新細明體"/>
        <family val="1"/>
      </rPr>
      <t>其他利息</t>
    </r>
  </si>
  <si>
    <r>
      <t>18</t>
    </r>
    <r>
      <rPr>
        <sz val="10"/>
        <rFont val="細明體"/>
        <family val="3"/>
      </rPr>
      <t>福利費</t>
    </r>
  </si>
  <si>
    <r>
      <t xml:space="preserve">    </t>
    </r>
    <r>
      <rPr>
        <sz val="10"/>
        <rFont val="新細明體"/>
        <family val="1"/>
      </rPr>
      <t>佣金、匯費、經理費及手續費</t>
    </r>
  </si>
  <si>
    <t>稅捐與規費（強制費）</t>
  </si>
  <si>
    <r>
      <t xml:space="preserve">    </t>
    </r>
    <r>
      <rPr>
        <sz val="10"/>
        <rFont val="新細明體"/>
        <family val="1"/>
      </rPr>
      <t>分擔員工保險費</t>
    </r>
  </si>
  <si>
    <r>
      <t xml:space="preserve">    </t>
    </r>
    <r>
      <rPr>
        <sz val="10"/>
        <rFont val="新細明體"/>
        <family val="1"/>
      </rPr>
      <t>外包費</t>
    </r>
  </si>
  <si>
    <r>
      <t>65</t>
    </r>
    <r>
      <rPr>
        <sz val="10"/>
        <rFont val="新細明體"/>
        <family val="1"/>
      </rPr>
      <t>消費與行為稅</t>
    </r>
  </si>
  <si>
    <r>
      <t xml:space="preserve">    </t>
    </r>
    <r>
      <rPr>
        <sz val="10"/>
        <rFont val="新細明體"/>
        <family val="1"/>
      </rPr>
      <t>傷病醫藥費</t>
    </r>
  </si>
  <si>
    <r>
      <t xml:space="preserve">   </t>
    </r>
    <r>
      <rPr>
        <b/>
        <sz val="10"/>
        <rFont val="新細明體"/>
        <family val="1"/>
      </rPr>
      <t>【計時與計件人員酬金】</t>
    </r>
  </si>
  <si>
    <r>
      <t xml:space="preserve">    </t>
    </r>
    <r>
      <rPr>
        <sz val="10"/>
        <rFont val="新細明體"/>
        <family val="1"/>
      </rPr>
      <t>營業稅</t>
    </r>
  </si>
  <si>
    <r>
      <t>28</t>
    </r>
    <r>
      <rPr>
        <sz val="10"/>
        <rFont val="新細明體"/>
        <family val="1"/>
      </rPr>
      <t>專業服務費</t>
    </r>
  </si>
  <si>
    <r>
      <t xml:space="preserve">    </t>
    </r>
    <r>
      <rPr>
        <sz val="10"/>
        <rFont val="新細明體"/>
        <family val="1"/>
      </rPr>
      <t>使用牌照稅</t>
    </r>
  </si>
  <si>
    <r>
      <t xml:space="preserve">    </t>
    </r>
    <r>
      <rPr>
        <sz val="10"/>
        <rFont val="新細明體"/>
        <family val="1"/>
      </rPr>
      <t>其他福利費</t>
    </r>
  </si>
  <si>
    <r>
      <t xml:space="preserve">    </t>
    </r>
    <r>
      <rPr>
        <sz val="10"/>
        <rFont val="新細明體"/>
        <family val="1"/>
      </rPr>
      <t>技術合作費及權利金</t>
    </r>
  </si>
  <si>
    <r>
      <t>68</t>
    </r>
    <r>
      <rPr>
        <sz val="10"/>
        <rFont val="新細明體"/>
        <family val="1"/>
      </rPr>
      <t>規費</t>
    </r>
  </si>
  <si>
    <t>服務費用</t>
  </si>
  <si>
    <r>
      <t xml:space="preserve">    </t>
    </r>
    <r>
      <rPr>
        <sz val="10"/>
        <rFont val="新細明體"/>
        <family val="1"/>
      </rPr>
      <t>講課鐘點、稿費及出席審查及查詢費</t>
    </r>
  </si>
  <si>
    <r>
      <t xml:space="preserve">    </t>
    </r>
    <r>
      <rPr>
        <sz val="10"/>
        <rFont val="新細明體"/>
        <family val="1"/>
      </rPr>
      <t>行政規費與強制費</t>
    </r>
  </si>
  <si>
    <r>
      <t>21</t>
    </r>
    <r>
      <rPr>
        <sz val="10"/>
        <rFont val="新細明體"/>
        <family val="1"/>
      </rPr>
      <t>水電費</t>
    </r>
  </si>
  <si>
    <r>
      <t xml:space="preserve">    </t>
    </r>
    <r>
      <rPr>
        <sz val="10"/>
        <rFont val="新細明體"/>
        <family val="1"/>
      </rPr>
      <t>汽車燃料使用費</t>
    </r>
  </si>
  <si>
    <r>
      <t xml:space="preserve">    </t>
    </r>
    <r>
      <rPr>
        <sz val="10"/>
        <rFont val="新細明體"/>
        <family val="1"/>
      </rPr>
      <t>工作場所電費</t>
    </r>
  </si>
  <si>
    <r>
      <t xml:space="preserve">    </t>
    </r>
    <r>
      <rPr>
        <sz val="10"/>
        <rFont val="新細明體"/>
        <family val="1"/>
      </rPr>
      <t>委託檢驗（定）試驗認證費</t>
    </r>
  </si>
  <si>
    <r>
      <t xml:space="preserve">    </t>
    </r>
    <r>
      <rPr>
        <sz val="10"/>
        <rFont val="新細明體"/>
        <family val="1"/>
      </rPr>
      <t>其他</t>
    </r>
  </si>
  <si>
    <r>
      <t xml:space="preserve">    </t>
    </r>
    <r>
      <rPr>
        <sz val="10"/>
        <rFont val="新細明體"/>
        <family val="1"/>
      </rPr>
      <t>宿舍電費</t>
    </r>
  </si>
  <si>
    <r>
      <t xml:space="preserve">    </t>
    </r>
    <r>
      <rPr>
        <sz val="10"/>
        <rFont val="新細明體"/>
        <family val="1"/>
      </rPr>
      <t>試務甄選費</t>
    </r>
  </si>
  <si>
    <r>
      <t xml:space="preserve">    </t>
    </r>
    <r>
      <rPr>
        <b/>
        <sz val="10"/>
        <rFont val="標楷體"/>
        <family val="4"/>
      </rPr>
      <t>會費、捐助、補助、
分攤與交流活動費</t>
    </r>
  </si>
  <si>
    <r>
      <t xml:space="preserve">    </t>
    </r>
    <r>
      <rPr>
        <sz val="10"/>
        <rFont val="新細明體"/>
        <family val="1"/>
      </rPr>
      <t>工作場所水費</t>
    </r>
  </si>
  <si>
    <r>
      <t xml:space="preserve">    </t>
    </r>
    <r>
      <rPr>
        <sz val="10"/>
        <rFont val="新細明體"/>
        <family val="1"/>
      </rPr>
      <t>電子計算機軟體服務費</t>
    </r>
  </si>
  <si>
    <r>
      <t xml:space="preserve">    </t>
    </r>
    <r>
      <rPr>
        <sz val="10"/>
        <rFont val="新細明體"/>
        <family val="1"/>
      </rPr>
      <t>宿舍水費</t>
    </r>
  </si>
  <si>
    <r>
      <t>71</t>
    </r>
    <r>
      <rPr>
        <sz val="10"/>
        <rFont val="新細明體"/>
        <family val="1"/>
      </rPr>
      <t>會費</t>
    </r>
  </si>
  <si>
    <r>
      <t xml:space="preserve">    </t>
    </r>
    <r>
      <rPr>
        <sz val="10"/>
        <rFont val="新細明體"/>
        <family val="1"/>
      </rPr>
      <t>氣體費</t>
    </r>
  </si>
  <si>
    <r>
      <t>29</t>
    </r>
    <r>
      <rPr>
        <sz val="10"/>
        <rFont val="新細明體"/>
        <family val="1"/>
      </rPr>
      <t>公共關係費</t>
    </r>
  </si>
  <si>
    <r>
      <t xml:space="preserve">    </t>
    </r>
    <r>
      <rPr>
        <sz val="10"/>
        <rFont val="新細明體"/>
        <family val="1"/>
      </rPr>
      <t>國際組織會費</t>
    </r>
  </si>
  <si>
    <r>
      <t>22</t>
    </r>
    <r>
      <rPr>
        <sz val="10"/>
        <rFont val="新細明體"/>
        <family val="1"/>
      </rPr>
      <t>郵電費</t>
    </r>
  </si>
  <si>
    <r>
      <t xml:space="preserve">    </t>
    </r>
    <r>
      <rPr>
        <sz val="10"/>
        <rFont val="新細明體"/>
        <family val="1"/>
      </rPr>
      <t>公共關係費</t>
    </r>
  </si>
  <si>
    <r>
      <t xml:space="preserve">    </t>
    </r>
    <r>
      <rPr>
        <sz val="10"/>
        <rFont val="新細明體"/>
        <family val="1"/>
      </rPr>
      <t>學術團體會費</t>
    </r>
  </si>
  <si>
    <r>
      <t xml:space="preserve">    </t>
    </r>
    <r>
      <rPr>
        <sz val="10"/>
        <rFont val="新細明體"/>
        <family val="1"/>
      </rPr>
      <t>郵費</t>
    </r>
  </si>
  <si>
    <t>材料及用品費</t>
  </si>
  <si>
    <r>
      <t xml:space="preserve">    </t>
    </r>
    <r>
      <rPr>
        <sz val="10"/>
        <rFont val="新細明體"/>
        <family val="1"/>
      </rPr>
      <t>職業團體會費</t>
    </r>
  </si>
  <si>
    <r>
      <t xml:space="preserve">    </t>
    </r>
    <r>
      <rPr>
        <sz val="10"/>
        <rFont val="新細明體"/>
        <family val="1"/>
      </rPr>
      <t>電話費</t>
    </r>
  </si>
  <si>
    <r>
      <t>31</t>
    </r>
    <r>
      <rPr>
        <sz val="10"/>
        <rFont val="新細明體"/>
        <family val="1"/>
      </rPr>
      <t>使用材料費</t>
    </r>
  </si>
  <si>
    <r>
      <t>72</t>
    </r>
    <r>
      <rPr>
        <sz val="10"/>
        <rFont val="新細明體"/>
        <family val="1"/>
      </rPr>
      <t>捐助、補助及獎助</t>
    </r>
  </si>
  <si>
    <r>
      <t xml:space="preserve">    </t>
    </r>
    <r>
      <rPr>
        <sz val="10"/>
        <rFont val="新細明體"/>
        <family val="1"/>
      </rPr>
      <t>數據通信費</t>
    </r>
  </si>
  <si>
    <r>
      <t xml:space="preserve">    </t>
    </r>
    <r>
      <rPr>
        <sz val="10"/>
        <rFont val="新細明體"/>
        <family val="1"/>
      </rPr>
      <t>燃料</t>
    </r>
  </si>
  <si>
    <r>
      <t xml:space="preserve">    </t>
    </r>
    <r>
      <rPr>
        <sz val="10"/>
        <rFont val="新細明體"/>
        <family val="1"/>
      </rPr>
      <t>獎助學員生給與</t>
    </r>
  </si>
  <si>
    <r>
      <t>23</t>
    </r>
    <r>
      <rPr>
        <sz val="10"/>
        <rFont val="新細明體"/>
        <family val="1"/>
      </rPr>
      <t>旅運費</t>
    </r>
  </si>
  <si>
    <r>
      <t xml:space="preserve">    </t>
    </r>
    <r>
      <rPr>
        <sz val="10"/>
        <rFont val="新細明體"/>
        <family val="1"/>
      </rPr>
      <t>油脂</t>
    </r>
  </si>
  <si>
    <r>
      <t xml:space="preserve">    </t>
    </r>
    <r>
      <rPr>
        <sz val="10"/>
        <rFont val="新細明體"/>
        <family val="1"/>
      </rPr>
      <t>國內旅費</t>
    </r>
  </si>
  <si>
    <r>
      <t>32</t>
    </r>
    <r>
      <rPr>
        <sz val="10"/>
        <rFont val="新細明體"/>
        <family val="1"/>
      </rPr>
      <t>用品消耗</t>
    </r>
  </si>
  <si>
    <r>
      <t>74</t>
    </r>
    <r>
      <rPr>
        <sz val="10"/>
        <rFont val="細明體"/>
        <family val="3"/>
      </rPr>
      <t>補貼、獎勵與慰問</t>
    </r>
  </si>
  <si>
    <r>
      <t xml:space="preserve">    </t>
    </r>
    <r>
      <rPr>
        <sz val="10"/>
        <rFont val="新細明體"/>
        <family val="1"/>
      </rPr>
      <t>國外旅費</t>
    </r>
  </si>
  <si>
    <r>
      <t xml:space="preserve">    </t>
    </r>
    <r>
      <rPr>
        <sz val="10"/>
        <rFont val="新細明體"/>
        <family val="1"/>
      </rPr>
      <t>辦公（事務）用品</t>
    </r>
  </si>
  <si>
    <r>
      <t xml:space="preserve">    </t>
    </r>
    <r>
      <rPr>
        <sz val="10"/>
        <rFont val="新細明體"/>
        <family val="1"/>
      </rPr>
      <t>獎勵費用</t>
    </r>
  </si>
  <si>
    <r>
      <t xml:space="preserve">    </t>
    </r>
    <r>
      <rPr>
        <sz val="10"/>
        <rFont val="新細明體"/>
        <family val="1"/>
      </rPr>
      <t>大陸地區旅費</t>
    </r>
  </si>
  <si>
    <r>
      <t xml:space="preserve">    </t>
    </r>
    <r>
      <rPr>
        <sz val="10"/>
        <rFont val="新細明體"/>
        <family val="1"/>
      </rPr>
      <t>報章什誌</t>
    </r>
  </si>
  <si>
    <r>
      <t xml:space="preserve">    </t>
    </r>
    <r>
      <rPr>
        <sz val="10"/>
        <rFont val="新細明體"/>
        <family val="1"/>
      </rPr>
      <t>農業與園藝用品及環境</t>
    </r>
  </si>
  <si>
    <r>
      <t>75</t>
    </r>
    <r>
      <rPr>
        <sz val="10"/>
        <rFont val="新細明體"/>
        <family val="1"/>
      </rPr>
      <t>競賽及交流活動費</t>
    </r>
  </si>
  <si>
    <r>
      <t xml:space="preserve">    </t>
    </r>
    <r>
      <rPr>
        <sz val="10"/>
        <rFont val="新細明體"/>
        <family val="1"/>
      </rPr>
      <t>專力費</t>
    </r>
  </si>
  <si>
    <r>
      <t xml:space="preserve">    </t>
    </r>
    <r>
      <rPr>
        <sz val="10"/>
        <rFont val="新細明體"/>
        <family val="1"/>
      </rPr>
      <t>美化費</t>
    </r>
  </si>
  <si>
    <r>
      <t xml:space="preserve">    </t>
    </r>
    <r>
      <rPr>
        <sz val="10"/>
        <rFont val="新細明體"/>
        <family val="1"/>
      </rPr>
      <t>技能競賽</t>
    </r>
  </si>
  <si>
    <r>
      <t xml:space="preserve">    </t>
    </r>
    <r>
      <rPr>
        <sz val="10"/>
        <rFont val="新細明體"/>
        <family val="1"/>
      </rPr>
      <t>貨物運費</t>
    </r>
  </si>
  <si>
    <r>
      <t xml:space="preserve">    </t>
    </r>
    <r>
      <rPr>
        <sz val="10"/>
        <rFont val="新細明體"/>
        <family val="1"/>
      </rPr>
      <t>化學藥劑與實驗用品</t>
    </r>
  </si>
  <si>
    <r>
      <t xml:space="preserve">    </t>
    </r>
    <r>
      <rPr>
        <sz val="10"/>
        <rFont val="新細明體"/>
        <family val="1"/>
      </rPr>
      <t>交流活動費</t>
    </r>
  </si>
  <si>
    <r>
      <t xml:space="preserve">    </t>
    </r>
    <r>
      <rPr>
        <sz val="10"/>
        <rFont val="新細明體"/>
        <family val="1"/>
      </rPr>
      <t>裝卸費</t>
    </r>
  </si>
  <si>
    <r>
      <t xml:space="preserve">    </t>
    </r>
    <r>
      <rPr>
        <sz val="10"/>
        <rFont val="新細明體"/>
        <family val="1"/>
      </rPr>
      <t>服裝</t>
    </r>
  </si>
  <si>
    <t>其他</t>
  </si>
  <si>
    <r>
      <t xml:space="preserve">    </t>
    </r>
    <r>
      <rPr>
        <sz val="10"/>
        <rFont val="新細明體"/>
        <family val="1"/>
      </rPr>
      <t>其他旅運費</t>
    </r>
  </si>
  <si>
    <r>
      <t xml:space="preserve">    </t>
    </r>
    <r>
      <rPr>
        <sz val="10"/>
        <rFont val="新細明體"/>
        <family val="1"/>
      </rPr>
      <t>醫療用品（非醫療所使用</t>
    </r>
    <r>
      <rPr>
        <sz val="10"/>
        <rFont val="Times New Roman"/>
        <family val="1"/>
      </rPr>
      <t>)</t>
    </r>
  </si>
  <si>
    <r>
      <t>92</t>
    </r>
    <r>
      <rPr>
        <sz val="10"/>
        <rFont val="新細明體"/>
        <family val="1"/>
      </rPr>
      <t>其他費用</t>
    </r>
  </si>
  <si>
    <r>
      <t>24</t>
    </r>
    <r>
      <rPr>
        <sz val="10"/>
        <rFont val="新細明體"/>
        <family val="1"/>
      </rPr>
      <t>印刷裝訂與廣告費</t>
    </r>
  </si>
  <si>
    <r>
      <t>附表</t>
    </r>
    <r>
      <rPr>
        <sz val="14"/>
        <rFont val="Times New Roman"/>
        <family val="1"/>
      </rPr>
      <t>1</t>
    </r>
  </si>
  <si>
    <r>
      <t>教職員工俸級計算表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職員</t>
    </r>
  </si>
  <si>
    <t>人事室</t>
  </si>
  <si>
    <r>
      <t>教職員工俸級計算表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教師</t>
    </r>
  </si>
  <si>
    <t>技工工友俸級計算表</t>
  </si>
  <si>
    <t>總務處事務組</t>
  </si>
  <si>
    <r>
      <t>教務處</t>
    </r>
    <r>
      <rPr>
        <sz val="14"/>
        <rFont val="標楷體"/>
        <family val="4"/>
      </rPr>
      <t>、人事室、總務處</t>
    </r>
    <r>
      <rPr>
        <sz val="14"/>
        <rFont val="標楷體"/>
        <family val="4"/>
      </rPr>
      <t>事務組</t>
    </r>
  </si>
  <si>
    <t>人事室</t>
  </si>
  <si>
    <r>
      <t xml:space="preserve"> 1</t>
    </r>
    <r>
      <rPr>
        <sz val="10"/>
        <rFont val="新細明體"/>
        <family val="1"/>
      </rPr>
      <t>、【兼職人員酬金】：係指正式編制內〈含外聘〉之教職員工，其兼任計畫及其他工作酬勞費用，始能以用人費用」辦理。臨時進用編制外之人員〈含臨時工〉，請以【計時與計件人員酬金】科目辦理。</t>
    </r>
  </si>
  <si>
    <t>單 位：新 台 幣 元</t>
  </si>
  <si>
    <r>
      <t>項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目</t>
    </r>
  </si>
  <si>
    <r>
      <t>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額</t>
    </r>
  </si>
  <si>
    <r>
      <t xml:space="preserve">     </t>
    </r>
    <r>
      <rPr>
        <b/>
        <sz val="12"/>
        <rFont val="標楷體"/>
        <family val="4"/>
      </rPr>
      <t>政府負擔部份全年估需數</t>
    </r>
  </si>
  <si>
    <t>健    保    費</t>
  </si>
  <si>
    <t>填表人簽章 ：</t>
  </si>
  <si>
    <t>二級主管簽章：</t>
  </si>
  <si>
    <t>一級主管簽章：</t>
  </si>
  <si>
    <t>〈組及系所〉</t>
  </si>
  <si>
    <t>〈處、室及院〉</t>
  </si>
  <si>
    <t>勞    保    費</t>
  </si>
  <si>
    <t>薪資</t>
  </si>
  <si>
    <r>
      <t>計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時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與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計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件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人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員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酬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金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明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細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表</t>
    </r>
    <r>
      <rPr>
        <u val="single"/>
        <sz val="12"/>
        <rFont val="Times New Roman"/>
        <family val="1"/>
      </rPr>
      <t xml:space="preserve">   (</t>
    </r>
    <r>
      <rPr>
        <u val="single"/>
        <sz val="12"/>
        <rFont val="標楷體"/>
        <family val="4"/>
      </rPr>
      <t>一</t>
    </r>
    <r>
      <rPr>
        <u val="single"/>
        <sz val="12"/>
        <rFont val="Times New Roman"/>
        <family val="1"/>
      </rPr>
      <t>)</t>
    </r>
  </si>
  <si>
    <t>單 位：新 台 幣 元</t>
  </si>
  <si>
    <r>
      <t>項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目</t>
    </r>
  </si>
  <si>
    <r>
      <t>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額</t>
    </r>
  </si>
  <si>
    <t>勞    保    費</t>
  </si>
  <si>
    <t>健    保    費</t>
  </si>
  <si>
    <t>填表人簽章 ：</t>
  </si>
  <si>
    <t>二級主管簽章：</t>
  </si>
  <si>
    <t>一級主管簽章：</t>
  </si>
  <si>
    <t>〈組及系所〉</t>
  </si>
  <si>
    <t>〈處、室及院〉</t>
  </si>
  <si>
    <r>
      <t>計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時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與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計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件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人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員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酬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金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明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細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標楷體"/>
        <family val="4"/>
      </rPr>
      <t>表</t>
    </r>
    <r>
      <rPr>
        <u val="single"/>
        <sz val="12"/>
        <rFont val="Times New Roman"/>
        <family val="1"/>
      </rPr>
      <t xml:space="preserve">   (</t>
    </r>
    <r>
      <rPr>
        <u val="single"/>
        <sz val="12"/>
        <rFont val="標楷體"/>
        <family val="4"/>
      </rPr>
      <t>二</t>
    </r>
    <r>
      <rPr>
        <u val="single"/>
        <sz val="12"/>
        <rFont val="Times New Roman"/>
        <family val="1"/>
      </rPr>
      <t>)</t>
    </r>
  </si>
  <si>
    <t>休假旅遊補助</t>
  </si>
  <si>
    <t>薪資、年終獎金</t>
  </si>
  <si>
    <t>不休假加班費</t>
  </si>
  <si>
    <t>生日禮券、自強活動費等</t>
  </si>
  <si>
    <t>【進修推廣部、進修學院】</t>
  </si>
  <si>
    <t>福利費</t>
  </si>
  <si>
    <t>說          明</t>
  </si>
  <si>
    <r>
      <t>(</t>
    </r>
    <r>
      <rPr>
        <sz val="11"/>
        <rFont val="標楷體"/>
        <family val="4"/>
      </rPr>
      <t>組及系所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</si>
  <si>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處、室及院</t>
    </r>
    <r>
      <rPr>
        <sz val="11"/>
        <rFont val="Times New Roman"/>
        <family val="1"/>
      </rPr>
      <t>)</t>
    </r>
  </si>
  <si>
    <r>
      <t xml:space="preserve">      </t>
    </r>
    <r>
      <rPr>
        <u val="single"/>
        <sz val="12"/>
        <rFont val="標楷體"/>
        <family val="4"/>
      </rPr>
      <t xml:space="preserve"> 國    立    虎    尾    科     技    大     學</t>
    </r>
  </si>
  <si>
    <t>技工工友</t>
  </si>
  <si>
    <t>離職儲金或新制勞工退休金</t>
  </si>
  <si>
    <r>
      <t xml:space="preserve">     </t>
    </r>
    <r>
      <rPr>
        <sz val="12"/>
        <rFont val="標楷體"/>
        <family val="4"/>
      </rPr>
      <t>個人自繳部份每月薪資之</t>
    </r>
    <r>
      <rPr>
        <sz val="12"/>
        <rFont val="Times New Roman"/>
        <family val="1"/>
      </rPr>
      <t>6%</t>
    </r>
  </si>
  <si>
    <r>
      <t xml:space="preserve">     </t>
    </r>
    <r>
      <rPr>
        <sz val="12"/>
        <rFont val="標楷體"/>
        <family val="4"/>
      </rPr>
      <t>政府負擔部份每月薪資之</t>
    </r>
    <r>
      <rPr>
        <sz val="12"/>
        <rFont val="Times New Roman"/>
        <family val="1"/>
      </rPr>
      <t>6%</t>
    </r>
  </si>
  <si>
    <t>國    立    虎    尾    科     技    大     學</t>
  </si>
  <si>
    <t>國   立   虎   尾   科    技    大     學</t>
  </si>
  <si>
    <r>
      <t xml:space="preserve">            </t>
    </r>
    <r>
      <rPr>
        <sz val="12"/>
        <rFont val="標楷體"/>
        <family val="4"/>
      </rPr>
      <t>水電費</t>
    </r>
  </si>
  <si>
    <r>
      <t xml:space="preserve">            </t>
    </r>
    <r>
      <rPr>
        <sz val="12"/>
        <rFont val="標楷體"/>
        <family val="4"/>
      </rPr>
      <t>郵電費</t>
    </r>
  </si>
  <si>
    <r>
      <t xml:space="preserve">           </t>
    </r>
    <r>
      <rPr>
        <sz val="12"/>
        <rFont val="標楷體"/>
        <family val="4"/>
      </rPr>
      <t>計時與計件人員酬金</t>
    </r>
  </si>
  <si>
    <t xml:space="preserve">      專業服務費</t>
  </si>
  <si>
    <t xml:space="preserve">      用品消耗</t>
  </si>
  <si>
    <r>
      <t xml:space="preserve">  </t>
    </r>
    <r>
      <rPr>
        <sz val="12"/>
        <rFont val="標楷體"/>
        <family val="4"/>
      </rPr>
      <t xml:space="preserve">     租金</t>
    </r>
  </si>
  <si>
    <t xml:space="preserve">      折舊</t>
  </si>
  <si>
    <t xml:space="preserve">      其他費用</t>
  </si>
  <si>
    <t>含專兼任助理薪資及保險</t>
  </si>
  <si>
    <r>
      <t xml:space="preserve">   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國   立   虎   尾   科   技   大   學</t>
    </r>
  </si>
  <si>
    <r>
      <t xml:space="preserve">  二技部</t>
    </r>
    <r>
      <rPr>
        <sz val="12"/>
        <rFont val="新細明體"/>
        <family val="1"/>
      </rPr>
      <t xml:space="preserve">   </t>
    </r>
  </si>
  <si>
    <r>
      <t xml:space="preserve">  四技部</t>
    </r>
    <r>
      <rPr>
        <sz val="12"/>
        <rFont val="新細明體"/>
        <family val="1"/>
      </rPr>
      <t xml:space="preserve">   </t>
    </r>
  </si>
  <si>
    <r>
      <t xml:space="preserve">  二技</t>
    </r>
    <r>
      <rPr>
        <sz val="12"/>
        <rFont val="新細明體"/>
        <family val="1"/>
      </rPr>
      <t xml:space="preserve">   </t>
    </r>
  </si>
  <si>
    <r>
      <t xml:space="preserve">  四技</t>
    </r>
    <r>
      <rPr>
        <sz val="12"/>
        <rFont val="新細明體"/>
        <family val="1"/>
      </rPr>
      <t xml:space="preserve">   </t>
    </r>
  </si>
  <si>
    <t>合計</t>
  </si>
  <si>
    <r>
      <t xml:space="preserve">      </t>
    </r>
    <r>
      <rPr>
        <u val="single"/>
        <sz val="12"/>
        <rFont val="標楷體"/>
        <family val="4"/>
      </rPr>
      <t xml:space="preserve"> 國    立    虎    尾    科   技    大    學</t>
    </r>
  </si>
  <si>
    <r>
      <t xml:space="preserve">      </t>
    </r>
    <r>
      <rPr>
        <u val="single"/>
        <sz val="12"/>
        <rFont val="標楷體"/>
        <family val="4"/>
      </rPr>
      <t xml:space="preserve"> 國   立    虎    尾    科    技    大     學</t>
    </r>
  </si>
  <si>
    <t>休假旅遊補助</t>
  </si>
  <si>
    <r>
      <t>福利</t>
    </r>
    <r>
      <rPr>
        <sz val="14"/>
        <rFont val="Times New Roman"/>
        <family val="1"/>
      </rPr>
      <t>---</t>
    </r>
    <r>
      <rPr>
        <sz val="14"/>
        <rFont val="標楷體"/>
        <family val="4"/>
      </rPr>
      <t>婚喪生育、子女教育補助費等</t>
    </r>
  </si>
  <si>
    <r>
      <t xml:space="preserve">   </t>
    </r>
    <r>
      <rPr>
        <u val="single"/>
        <sz val="14"/>
        <rFont val="標楷體"/>
        <family val="4"/>
      </rPr>
      <t>收   支   併   列   概   算   表</t>
    </r>
  </si>
  <si>
    <r>
      <t xml:space="preserve"> 2</t>
    </r>
    <r>
      <rPr>
        <sz val="10"/>
        <rFont val="新細明體"/>
        <family val="1"/>
      </rPr>
      <t>、【計時與計件人員酬金】：凡按月、按日或按件計酬等人員之酬金等屬之。係指臨時進用編制外之人員</t>
    </r>
    <r>
      <rPr>
        <sz val="10"/>
        <rFont val="新細明體"/>
        <family val="1"/>
      </rPr>
      <t>，包括專、兼任研究助理之薪資、工作酬金、加班費、獎金、勞健保費、公提儲金等費用。</t>
    </r>
  </si>
  <si>
    <t>備              註
(經費來源)</t>
  </si>
  <si>
    <t>教務處、進修推廣部、進修學院</t>
  </si>
  <si>
    <r>
      <t>計時與計件人員酬金明細表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</si>
  <si>
    <r>
      <t>計時與計件人員酬金明細表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</si>
  <si>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t>進修推廣部、進修學院</t>
  </si>
  <si>
    <t>教務處、進修推廣部</t>
  </si>
  <si>
    <t>暑修班收入明細表</t>
  </si>
  <si>
    <t>經常性支出用途別科目表</t>
  </si>
  <si>
    <t>收支併列概算表</t>
  </si>
  <si>
    <t>各單位(本表為參考用表)</t>
  </si>
  <si>
    <t>教  職  員  工  俸  級  計  算  表 - 職 員</t>
  </si>
  <si>
    <t>教  職  員  工  俸  級  計  算  表 - 教 師</t>
  </si>
  <si>
    <t>用 人 費 用 - 福 利、退 職、保 險   明   細   表</t>
  </si>
  <si>
    <t>填表單位：</t>
  </si>
  <si>
    <t>【填表單位：人事室】</t>
  </si>
  <si>
    <r>
      <t>【填表單位：總務處事務組</t>
    </r>
    <r>
      <rPr>
        <b/>
        <sz val="14"/>
        <rFont val="Times New Roman"/>
        <family val="1"/>
      </rPr>
      <t>--</t>
    </r>
    <r>
      <rPr>
        <b/>
        <sz val="14"/>
        <rFont val="標楷體"/>
        <family val="4"/>
      </rPr>
      <t>技工工友】</t>
    </r>
  </si>
  <si>
    <t>幹事共    人。</t>
  </si>
  <si>
    <t>違約罰款收入</t>
  </si>
  <si>
    <t>附表4</t>
  </si>
  <si>
    <t>附表5</t>
  </si>
  <si>
    <t>附表6</t>
  </si>
  <si>
    <t>附表7</t>
  </si>
  <si>
    <t>附表8</t>
  </si>
  <si>
    <t>附表9</t>
  </si>
  <si>
    <t>(人數：共     人)</t>
  </si>
  <si>
    <t>應   填   寫   單   位</t>
  </si>
  <si>
    <t>單位：新台幣千元</t>
  </si>
  <si>
    <t>【教務處、進修推廣部、進修學院】</t>
  </si>
  <si>
    <r>
      <t>附表</t>
    </r>
    <r>
      <rPr>
        <sz val="14"/>
        <rFont val="Times New Roman"/>
        <family val="1"/>
      </rPr>
      <t>2</t>
    </r>
  </si>
  <si>
    <t>用人費用-福利、退職、保險明細表
【教職員駐警】</t>
  </si>
  <si>
    <t>用人費用-福利、退職、保險明細表
【技工工友等同工友】</t>
  </si>
  <si>
    <t>填表單位：人事室</t>
  </si>
  <si>
    <t>學分班、
非學分班</t>
  </si>
  <si>
    <t>校園停車
管理收支</t>
  </si>
  <si>
    <t>成績單、
證明書等
工本費收支</t>
  </si>
  <si>
    <t>日、夜間部
、進修學院
招生收支</t>
  </si>
  <si>
    <t>附表10</t>
  </si>
  <si>
    <t>各   項  收   入  預  估  表</t>
  </si>
  <si>
    <t xml:space="preserve">科  目  名  稱    </t>
  </si>
  <si>
    <t>單價</t>
  </si>
  <si>
    <t>說          明</t>
  </si>
  <si>
    <t xml:space="preserve"> </t>
  </si>
  <si>
    <r>
      <t>(</t>
    </r>
    <r>
      <rPr>
        <sz val="11"/>
        <rFont val="標楷體"/>
        <family val="4"/>
      </rPr>
      <t>組及系所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</si>
  <si>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處、室及院</t>
    </r>
    <r>
      <rPr>
        <sz val="11"/>
        <rFont val="Times New Roman"/>
        <family val="1"/>
      </rPr>
      <t>)</t>
    </r>
  </si>
  <si>
    <t xml:space="preserve">科  目  名  稱    </t>
  </si>
  <si>
    <t>填表人簽章：</t>
  </si>
  <si>
    <t>各項收入預估表</t>
  </si>
  <si>
    <t>各項費用預估表</t>
  </si>
  <si>
    <t>填表單位：</t>
  </si>
  <si>
    <t>金    額
【仟元】</t>
  </si>
  <si>
    <t>【計時與計件人員酬金】：凡按月、按日或按件計酬等人員之酬金等屬之。係指臨時進用編制外之人員，包括專、兼任研究助理、行政助理、身心障礙臨時人員、資源教室輔導老師之薪資、勞健保費、公提儲金或公提新制勞工退休金等費用。</t>
  </si>
  <si>
    <t>【計時與計件人員酬金】：凡按月、按日或按件計酬等人員之酬金等屬之。係指臨時進用編制外之人員，包括專、兼任研究助理、行政助理、身心障礙臨時人員、資源教室輔導老師之薪資、勞健保費、公提儲金或公提新制勞工退休金等費用。</t>
  </si>
  <si>
    <t>附表14</t>
  </si>
  <si>
    <t>簡任職員-簡十</t>
  </si>
  <si>
    <t>荐任職員-薦九</t>
  </si>
  <si>
    <t>荐任職員-薦八</t>
  </si>
  <si>
    <t>荐任職員-薦七</t>
  </si>
  <si>
    <t>荐任職員-薦六</t>
  </si>
  <si>
    <t>委任職員-委五</t>
  </si>
  <si>
    <t>委任職員-委四</t>
  </si>
  <si>
    <t>委任職員-委三</t>
  </si>
  <si>
    <t>委任職員-委二</t>
  </si>
  <si>
    <t>資產報廢預估表</t>
  </si>
  <si>
    <t>總務處保管組</t>
  </si>
  <si>
    <t>單位：千元</t>
  </si>
  <si>
    <t xml:space="preserve">項目 </t>
  </si>
  <si>
    <t>類別</t>
  </si>
  <si>
    <t>不適用預算法編送版
（簡稱B版）
成本或重估價值</t>
  </si>
  <si>
    <t xml:space="preserve">固定資產 </t>
  </si>
  <si>
    <t>土地改良物</t>
  </si>
  <si>
    <t>房屋及建築</t>
  </si>
  <si>
    <t>機械及設備</t>
  </si>
  <si>
    <t>交通及運輸設備</t>
  </si>
  <si>
    <t>什項設備</t>
  </si>
  <si>
    <t>填表人簽章 ：</t>
  </si>
  <si>
    <t>二級主管簽章：</t>
  </si>
  <si>
    <t>駕駛</t>
  </si>
  <si>
    <r>
      <t>技工</t>
    </r>
  </si>
  <si>
    <t>適用預算法編送版
（簡稱A版）
成本或重估價值</t>
  </si>
  <si>
    <t>總計
(Ｃ版)
成本或重估價值</t>
  </si>
  <si>
    <t>　　　一級主管簽章：</t>
  </si>
  <si>
    <t xml:space="preserve">委任職員-委一 </t>
  </si>
  <si>
    <t>＊職員：110人</t>
  </si>
  <si>
    <r>
      <t xml:space="preserve">增加員額
</t>
    </r>
    <r>
      <rPr>
        <b/>
        <sz val="12"/>
        <rFont val="標楷體"/>
        <family val="4"/>
      </rPr>
      <t>【Ｂ】</t>
    </r>
  </si>
  <si>
    <r>
      <t xml:space="preserve">減少員額
</t>
    </r>
    <r>
      <rPr>
        <b/>
        <sz val="12"/>
        <rFont val="標楷體"/>
        <family val="4"/>
      </rPr>
      <t>【Ｃ】</t>
    </r>
  </si>
  <si>
    <r>
      <t xml:space="preserve">合  計
</t>
    </r>
    <r>
      <rPr>
        <b/>
        <sz val="12"/>
        <color indexed="10"/>
        <rFont val="標楷體"/>
        <family val="4"/>
      </rPr>
      <t>【Ａ＋Ｂ－Ｃ】</t>
    </r>
  </si>
  <si>
    <t>※請分別註明教師及職員各別人數！</t>
  </si>
  <si>
    <t>填表單位：</t>
  </si>
  <si>
    <r>
      <t xml:space="preserve">合  計
</t>
    </r>
    <r>
      <rPr>
        <b/>
        <sz val="12"/>
        <color indexed="10"/>
        <rFont val="標楷體"/>
        <family val="4"/>
      </rPr>
      <t>【Ａ＋Ｂ－Ｃ】</t>
    </r>
  </si>
  <si>
    <r>
      <t xml:space="preserve">                </t>
    </r>
    <r>
      <rPr>
        <sz val="11"/>
        <rFont val="標楷體"/>
        <family val="4"/>
      </rPr>
      <t>〈組及系所〉</t>
    </r>
  </si>
  <si>
    <t>系所別</t>
  </si>
  <si>
    <r>
      <t>以上共計：</t>
    </r>
    <r>
      <rPr>
        <sz val="12"/>
        <rFont val="新細明體"/>
        <family val="1"/>
      </rPr>
      <t>____</t>
    </r>
    <r>
      <rPr>
        <sz val="12"/>
        <rFont val="標楷體"/>
        <family val="4"/>
      </rPr>
      <t>所</t>
    </r>
    <r>
      <rPr>
        <sz val="12"/>
        <rFont val="新細明體"/>
        <family val="1"/>
      </rPr>
      <t xml:space="preserve">
                    ____</t>
    </r>
    <r>
      <rPr>
        <sz val="12"/>
        <rFont val="標楷體"/>
        <family val="4"/>
      </rPr>
      <t>系</t>
    </r>
  </si>
  <si>
    <t>在職專班碩士</t>
  </si>
  <si>
    <t>附表3</t>
  </si>
  <si>
    <t>【填表單位：教務處、進修推廣部】</t>
  </si>
  <si>
    <t xml:space="preserve"> </t>
  </si>
  <si>
    <t>分機：</t>
  </si>
  <si>
    <t xml:space="preserve"> 國 立 虎 尾 科 技 大 學</t>
  </si>
  <si>
    <t xml:space="preserve"> 暑 修 班 收 入 明 細 表</t>
  </si>
  <si>
    <t>合計數</t>
  </si>
  <si>
    <r>
      <t xml:space="preserve">    </t>
    </r>
    <r>
      <rPr>
        <sz val="12"/>
        <rFont val="標楷體"/>
        <family val="4"/>
      </rPr>
      <t>增加員額　　　人。</t>
    </r>
  </si>
  <si>
    <r>
      <t>【填表單位：人事室</t>
    </r>
    <r>
      <rPr>
        <b/>
        <sz val="14"/>
        <rFont val="Times New Roman"/>
        <family val="1"/>
      </rPr>
      <t>--</t>
    </r>
    <r>
      <rPr>
        <b/>
        <sz val="14"/>
        <rFont val="標楷體"/>
        <family val="4"/>
      </rPr>
      <t>教職員駐衛警】</t>
    </r>
  </si>
  <si>
    <t>研發處：</t>
  </si>
  <si>
    <t>會費【詳列項目及金額】</t>
  </si>
  <si>
    <t>學務處：</t>
  </si>
  <si>
    <t>導師費</t>
  </si>
  <si>
    <t>兼任輔導老師鐘點費</t>
  </si>
  <si>
    <t>學生社團鐘點費</t>
  </si>
  <si>
    <t>學生團保經費</t>
  </si>
  <si>
    <t>環保廢棄物處理經費</t>
  </si>
  <si>
    <t>附表11</t>
  </si>
  <si>
    <t>填表單位：</t>
  </si>
  <si>
    <t>金     額
【仟元】</t>
  </si>
  <si>
    <t>(組及系所)</t>
  </si>
  <si>
    <t>(處、室及院)</t>
  </si>
  <si>
    <t>專任教師超支鐘點費</t>
  </si>
  <si>
    <t>兼任教師鐘點費</t>
  </si>
  <si>
    <t>暑修教師鐘點費</t>
  </si>
  <si>
    <t>教學發展中心：</t>
  </si>
  <si>
    <t>教學優良教師獎勵金</t>
  </si>
  <si>
    <t>績優導師獎勵金</t>
  </si>
  <si>
    <t>【請註明人員進用之適用法規】</t>
  </si>
  <si>
    <t>附表12</t>
  </si>
  <si>
    <r>
      <t xml:space="preserve">                             </t>
    </r>
    <r>
      <rPr>
        <sz val="11"/>
        <rFont val="標楷體"/>
        <family val="4"/>
      </rPr>
      <t>一級主管簽章：</t>
    </r>
  </si>
  <si>
    <r>
      <t xml:space="preserve">                           </t>
    </r>
    <r>
      <rPr>
        <sz val="11"/>
        <rFont val="標楷體"/>
        <family val="4"/>
      </rPr>
      <t>〈處、室及院〉</t>
    </r>
  </si>
  <si>
    <t>產業碩士
專班</t>
  </si>
  <si>
    <t>宿舍管理
收支</t>
  </si>
  <si>
    <t>其他場地設
備管理收支</t>
  </si>
  <si>
    <t>其他雜項
收支</t>
  </si>
  <si>
    <r>
      <t>附表</t>
    </r>
    <r>
      <rPr>
        <sz val="14"/>
        <rFont val="Times New Roman"/>
        <family val="1"/>
      </rPr>
      <t>13</t>
    </r>
  </si>
  <si>
    <t>契僱人力人數統計表</t>
  </si>
  <si>
    <r>
      <t xml:space="preserve">          </t>
    </r>
    <r>
      <rPr>
        <sz val="12"/>
        <rFont val="標楷體"/>
        <family val="4"/>
      </rPr>
      <t>單位：學生人數</t>
    </r>
  </si>
  <si>
    <t>總人數</t>
  </si>
  <si>
    <r>
      <t xml:space="preserve">    </t>
    </r>
    <r>
      <rPr>
        <sz val="10"/>
        <rFont val="新細明體"/>
        <family val="1"/>
      </rPr>
      <t>員工通勤交通費</t>
    </r>
  </si>
  <si>
    <t>體育活動費</t>
  </si>
  <si>
    <t>【填表單位：人事室、總務處事務組】</t>
  </si>
  <si>
    <r>
      <t xml:space="preserve">      </t>
    </r>
    <r>
      <rPr>
        <sz val="12"/>
        <rFont val="標楷體"/>
        <family val="4"/>
      </rPr>
      <t>二代健保補充保費機關負擔</t>
    </r>
  </si>
  <si>
    <t>福利費合計數</t>
  </si>
  <si>
    <r>
      <t xml:space="preserve">     </t>
    </r>
    <r>
      <rPr>
        <sz val="12"/>
        <rFont val="標楷體"/>
        <family val="4"/>
      </rPr>
      <t>平均每月自付部份</t>
    </r>
    <r>
      <rPr>
        <sz val="12"/>
        <rFont val="Times New Roman"/>
        <family val="1"/>
      </rPr>
      <t xml:space="preserve">   %</t>
    </r>
  </si>
  <si>
    <r>
      <t xml:space="preserve">     </t>
    </r>
    <r>
      <rPr>
        <sz val="12"/>
        <rFont val="標楷體"/>
        <family val="4"/>
      </rPr>
      <t>平均每月政府負擔</t>
    </r>
    <r>
      <rPr>
        <sz val="12"/>
        <rFont val="Times New Roman"/>
        <family val="1"/>
      </rPr>
      <t xml:space="preserve">    %</t>
    </r>
  </si>
  <si>
    <r>
      <t xml:space="preserve">      </t>
    </r>
    <r>
      <rPr>
        <sz val="12"/>
        <rFont val="標楷體"/>
        <family val="4"/>
      </rPr>
      <t>平均每月自付部份</t>
    </r>
    <r>
      <rPr>
        <sz val="12"/>
        <rFont val="Times New Roman"/>
        <family val="1"/>
      </rPr>
      <t xml:space="preserve">   %</t>
    </r>
  </si>
  <si>
    <r>
      <t xml:space="preserve">      </t>
    </r>
    <r>
      <rPr>
        <sz val="12"/>
        <rFont val="標楷體"/>
        <family val="4"/>
      </rPr>
      <t>平均每月政府負擔</t>
    </r>
    <r>
      <rPr>
        <sz val="12"/>
        <rFont val="Times New Roman"/>
        <family val="1"/>
      </rPr>
      <t xml:space="preserve">    %</t>
    </r>
  </si>
  <si>
    <t>填表人簽章 ：</t>
  </si>
  <si>
    <t>總務處、環安中心</t>
  </si>
  <si>
    <r>
      <t xml:space="preserve">     </t>
    </r>
    <r>
      <rPr>
        <sz val="12"/>
        <rFont val="標楷體"/>
        <family val="4"/>
      </rPr>
      <t>平均每月自付部份</t>
    </r>
    <r>
      <rPr>
        <u val="single"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>%</t>
    </r>
  </si>
  <si>
    <r>
      <t xml:space="preserve">     </t>
    </r>
    <r>
      <rPr>
        <sz val="12"/>
        <rFont val="標楷體"/>
        <family val="4"/>
      </rPr>
      <t>平均每月政府負擔</t>
    </r>
    <r>
      <rPr>
        <u val="single"/>
        <sz val="12"/>
        <rFont val="標楷體"/>
        <family val="4"/>
      </rPr>
      <t xml:space="preserve">    </t>
    </r>
    <r>
      <rPr>
        <sz val="12"/>
        <rFont val="Times New Roman"/>
        <family val="1"/>
      </rPr>
      <t>%</t>
    </r>
  </si>
  <si>
    <r>
      <t xml:space="preserve">      </t>
    </r>
    <r>
      <rPr>
        <sz val="12"/>
        <rFont val="標楷體"/>
        <family val="4"/>
      </rPr>
      <t>平均每月自付部份</t>
    </r>
    <r>
      <rPr>
        <u val="single"/>
        <sz val="12"/>
        <rFont val="標楷體"/>
        <family val="4"/>
      </rPr>
      <t xml:space="preserve">    </t>
    </r>
    <r>
      <rPr>
        <sz val="12"/>
        <rFont val="Times New Roman"/>
        <family val="1"/>
      </rPr>
      <t>%</t>
    </r>
  </si>
  <si>
    <r>
      <t xml:space="preserve">      </t>
    </r>
    <r>
      <rPr>
        <sz val="12"/>
        <rFont val="標楷體"/>
        <family val="4"/>
      </rPr>
      <t>平均每月政府負擔</t>
    </r>
    <r>
      <rPr>
        <u val="single"/>
        <sz val="12"/>
        <rFont val="標楷體"/>
        <family val="4"/>
      </rPr>
      <t xml:space="preserve">    </t>
    </r>
    <r>
      <rPr>
        <sz val="12"/>
        <rFont val="Times New Roman"/>
        <family val="1"/>
      </rPr>
      <t>%</t>
    </r>
  </si>
  <si>
    <r>
      <t xml:space="preserve">     </t>
    </r>
    <r>
      <rPr>
        <sz val="12"/>
        <rFont val="標楷體"/>
        <family val="4"/>
      </rPr>
      <t>個人自繳部份平均每月金額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%</t>
    </r>
  </si>
  <si>
    <r>
      <t xml:space="preserve">     </t>
    </r>
    <r>
      <rPr>
        <sz val="12"/>
        <rFont val="標楷體"/>
        <family val="4"/>
      </rPr>
      <t>平均每月自付部份</t>
    </r>
    <r>
      <rPr>
        <u val="single"/>
        <sz val="12"/>
        <rFont val="標楷體"/>
        <family val="4"/>
      </rPr>
      <t xml:space="preserve">      </t>
    </r>
    <r>
      <rPr>
        <sz val="12"/>
        <rFont val="Times New Roman"/>
        <family val="1"/>
      </rPr>
      <t xml:space="preserve"> %</t>
    </r>
  </si>
  <si>
    <r>
      <t xml:space="preserve">     </t>
    </r>
    <r>
      <rPr>
        <sz val="12"/>
        <rFont val="標楷體"/>
        <family val="4"/>
      </rPr>
      <t>平均每月政府負擔</t>
    </r>
    <r>
      <rPr>
        <u val="single"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%</t>
    </r>
  </si>
  <si>
    <r>
      <t xml:space="preserve">      </t>
    </r>
    <r>
      <rPr>
        <sz val="12"/>
        <rFont val="標楷體"/>
        <family val="4"/>
      </rPr>
      <t>平均每月自付部份</t>
    </r>
    <r>
      <rPr>
        <u val="single"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>%</t>
    </r>
  </si>
  <si>
    <r>
      <t xml:space="preserve">      </t>
    </r>
    <r>
      <rPr>
        <sz val="12"/>
        <rFont val="標楷體"/>
        <family val="4"/>
      </rPr>
      <t>平均每月政府負擔</t>
    </r>
    <r>
      <rPr>
        <u val="single"/>
        <sz val="12"/>
        <rFont val="標楷體"/>
        <family val="4"/>
      </rPr>
      <t xml:space="preserve">     </t>
    </r>
    <r>
      <rPr>
        <sz val="12"/>
        <rFont val="Times New Roman"/>
        <family val="1"/>
      </rPr>
      <t xml:space="preserve">   %</t>
    </r>
  </si>
  <si>
    <r>
      <t xml:space="preserve">     </t>
    </r>
    <r>
      <rPr>
        <sz val="12"/>
        <rFont val="標楷體"/>
        <family val="4"/>
      </rPr>
      <t>平均每月自付部份</t>
    </r>
    <r>
      <rPr>
        <u val="single"/>
        <sz val="12"/>
        <rFont val="標楷體"/>
        <family val="4"/>
      </rPr>
      <t xml:space="preserve">    </t>
    </r>
    <r>
      <rPr>
        <sz val="12"/>
        <rFont val="Times New Roman"/>
        <family val="1"/>
      </rPr>
      <t>%</t>
    </r>
  </si>
  <si>
    <t>結婚補助費</t>
  </si>
  <si>
    <t>喪葬補助費</t>
  </si>
  <si>
    <t>生育補助費</t>
  </si>
  <si>
    <t>子女教育補助費</t>
  </si>
  <si>
    <t>服務獎章獎勵金</t>
  </si>
  <si>
    <t>公務人員健康檢查補助</t>
  </si>
  <si>
    <t>教師進修補助</t>
  </si>
  <si>
    <t>職員進修補助</t>
  </si>
  <si>
    <t>退休人員三節慰問金</t>
  </si>
  <si>
    <t>休假旅遊補助(強制休假)</t>
  </si>
  <si>
    <r>
      <t xml:space="preserve">     </t>
    </r>
    <r>
      <rPr>
        <sz val="12"/>
        <rFont val="標楷體"/>
        <family val="4"/>
      </rPr>
      <t>政府負擔部份平均每月金額</t>
    </r>
    <r>
      <rPr>
        <u val="single"/>
        <sz val="12"/>
        <rFont val="標楷體"/>
        <family val="4"/>
      </rPr>
      <t xml:space="preserve">     </t>
    </r>
    <r>
      <rPr>
        <sz val="12"/>
        <rFont val="Times New Roman"/>
        <family val="1"/>
      </rPr>
      <t xml:space="preserve"> %</t>
    </r>
  </si>
  <si>
    <r>
      <t xml:space="preserve">     </t>
    </r>
    <r>
      <rPr>
        <b/>
        <sz val="14"/>
        <rFont val="標楷體"/>
        <family val="4"/>
      </rPr>
      <t>政府負擔部份全年估需數</t>
    </r>
  </si>
  <si>
    <r>
      <t xml:space="preserve">     </t>
    </r>
    <r>
      <rPr>
        <b/>
        <sz val="14"/>
        <rFont val="標楷體"/>
        <family val="4"/>
      </rPr>
      <t>政府負擔部份全年估需數</t>
    </r>
  </si>
  <si>
    <r>
      <t xml:space="preserve">      </t>
    </r>
    <r>
      <rPr>
        <b/>
        <sz val="14"/>
        <rFont val="標楷體"/>
        <family val="4"/>
      </rPr>
      <t>政府負擔部份全年估需數</t>
    </r>
  </si>
  <si>
    <t>結婚補助費</t>
  </si>
  <si>
    <t>各  項   費   用   預   估   表</t>
  </si>
  <si>
    <t>國 立 虎 尾 科 技 大 學</t>
  </si>
  <si>
    <r>
      <t>教務處</t>
    </r>
    <r>
      <rPr>
        <sz val="12"/>
        <rFont val="標楷體"/>
        <family val="4"/>
      </rPr>
      <t>(請依預計調整之鐘點費標準試算)</t>
    </r>
    <r>
      <rPr>
        <b/>
        <sz val="12"/>
        <rFont val="標楷體"/>
        <family val="4"/>
      </rPr>
      <t>：</t>
    </r>
  </si>
  <si>
    <r>
      <t xml:space="preserve">    </t>
    </r>
    <r>
      <rPr>
        <b/>
        <sz val="14"/>
        <rFont val="標楷體"/>
        <family val="4"/>
      </rPr>
      <t>政府負擔部份全年估需數</t>
    </r>
  </si>
  <si>
    <t>資產報廢概算表</t>
  </si>
  <si>
    <t>【填表單位：保管組】</t>
  </si>
  <si>
    <r>
      <rPr>
        <b/>
        <sz val="16"/>
        <rFont val="標楷體"/>
        <family val="4"/>
      </rPr>
      <t xml:space="preserve">  </t>
    </r>
    <r>
      <rPr>
        <b/>
        <u val="single"/>
        <sz val="16"/>
        <rFont val="標楷體"/>
        <family val="4"/>
      </rPr>
      <t>國 立 虎 尾 科 技 大 學</t>
    </r>
  </si>
  <si>
    <t>附表15</t>
  </si>
  <si>
    <t>附表16</t>
  </si>
  <si>
    <t>碩士班</t>
  </si>
  <si>
    <t>碩士在職專班</t>
  </si>
  <si>
    <t>博士班</t>
  </si>
  <si>
    <t>合計(A)</t>
  </si>
  <si>
    <r>
      <t>共計：</t>
    </r>
    <r>
      <rPr>
        <sz val="12"/>
        <rFont val="新細明體"/>
        <family val="1"/>
      </rPr>
      <t>____</t>
    </r>
    <r>
      <rPr>
        <sz val="12"/>
        <rFont val="標楷體"/>
        <family val="4"/>
      </rPr>
      <t>所</t>
    </r>
    <r>
      <rPr>
        <sz val="12"/>
        <rFont val="新細明體"/>
        <family val="1"/>
      </rPr>
      <t xml:space="preserve">
            ____</t>
    </r>
    <r>
      <rPr>
        <sz val="12"/>
        <rFont val="標楷體"/>
        <family val="4"/>
      </rPr>
      <t>系</t>
    </r>
  </si>
  <si>
    <t>合計(B)</t>
  </si>
  <si>
    <r>
      <rPr>
        <sz val="14"/>
        <rFont val="標楷體"/>
        <family val="4"/>
      </rPr>
      <t xml:space="preserve">                       </t>
    </r>
    <r>
      <rPr>
        <u val="single"/>
        <sz val="14"/>
        <rFont val="標楷體"/>
        <family val="4"/>
      </rPr>
      <t>國   立   虎   尾   科   技   大    學</t>
    </r>
  </si>
  <si>
    <t>(1)小計
(人數)</t>
  </si>
  <si>
    <r>
      <t xml:space="preserve">                   </t>
    </r>
    <r>
      <rPr>
        <sz val="14"/>
        <rFont val="標楷體"/>
        <family val="4"/>
      </rPr>
      <t>二級主管簽章：</t>
    </r>
  </si>
  <si>
    <r>
      <t xml:space="preserve">                </t>
    </r>
    <r>
      <rPr>
        <sz val="14"/>
        <rFont val="標楷體"/>
        <family val="4"/>
      </rPr>
      <t>〈組及系所〉</t>
    </r>
  </si>
  <si>
    <r>
      <t xml:space="preserve">      </t>
    </r>
    <r>
      <rPr>
        <sz val="14"/>
        <rFont val="標楷體"/>
        <family val="4"/>
      </rPr>
      <t>一級主管簽章：</t>
    </r>
  </si>
  <si>
    <r>
      <t xml:space="preserve">    </t>
    </r>
    <r>
      <rPr>
        <sz val="14"/>
        <rFont val="標楷體"/>
        <family val="4"/>
      </rPr>
      <t>〈處、室及院〉</t>
    </r>
  </si>
  <si>
    <r>
      <rPr>
        <sz val="14"/>
        <rFont val="標楷體"/>
        <family val="4"/>
      </rPr>
      <t xml:space="preserve">                                                                      </t>
    </r>
    <r>
      <rPr>
        <u val="single"/>
        <sz val="14"/>
        <rFont val="標楷體"/>
        <family val="4"/>
      </rPr>
      <t>國   立   虎    尾   科    技   大   學</t>
    </r>
  </si>
  <si>
    <r>
      <t xml:space="preserve">          </t>
    </r>
    <r>
      <rPr>
        <sz val="12"/>
        <rFont val="標楷體"/>
        <family val="4"/>
      </rPr>
      <t>單位：學生人數</t>
    </r>
  </si>
  <si>
    <t>106 年 度 經 常 性 收 支 概 算 表 件 清 單</t>
  </si>
  <si>
    <r>
      <t>104</t>
    </r>
    <r>
      <rPr>
        <sz val="14"/>
        <rFont val="標楷體"/>
        <family val="4"/>
      </rPr>
      <t>學年度在學學生人數明細表</t>
    </r>
  </si>
  <si>
    <r>
      <t>105</t>
    </r>
    <r>
      <rPr>
        <sz val="14"/>
        <rFont val="標楷體"/>
        <family val="4"/>
      </rPr>
      <t>學年度預估在學學生人數明細表</t>
    </r>
  </si>
  <si>
    <t>104 學 年 度 在 學 學 生 人 數 明 細 表</t>
  </si>
  <si>
    <t xml:space="preserve">                                                                    中  華  民  國  106  年  度</t>
  </si>
  <si>
    <t>104學年度在學學生人數</t>
  </si>
  <si>
    <r>
      <t>預計104學年度</t>
    </r>
    <r>
      <rPr>
        <sz val="12"/>
        <color indexed="10"/>
        <rFont val="標楷體"/>
        <family val="4"/>
      </rPr>
      <t>畢業</t>
    </r>
    <r>
      <rPr>
        <sz val="12"/>
        <rFont val="標楷體"/>
        <family val="4"/>
      </rPr>
      <t>學生人數</t>
    </r>
  </si>
  <si>
    <t>預計105學年度舊生在學人數
(C)=(A)-(B)</t>
  </si>
  <si>
    <r>
      <rPr>
        <sz val="14"/>
        <rFont val="標楷體"/>
        <family val="4"/>
      </rPr>
      <t xml:space="preserve">                          </t>
    </r>
    <r>
      <rPr>
        <u val="single"/>
        <sz val="14"/>
        <rFont val="標楷體"/>
        <family val="4"/>
      </rPr>
      <t>預估105學年度在學學生人數明細表</t>
    </r>
  </si>
  <si>
    <r>
      <t xml:space="preserve"> 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中  華  民  國  106 年  度</t>
    </r>
  </si>
  <si>
    <r>
      <t>105學年度新增班、系、所及自然增班預估學生人數【</t>
    </r>
    <r>
      <rPr>
        <b/>
        <sz val="12"/>
        <color indexed="18"/>
        <rFont val="標楷體"/>
        <family val="4"/>
      </rPr>
      <t>即預估105學年度</t>
    </r>
    <r>
      <rPr>
        <b/>
        <sz val="12"/>
        <color indexed="10"/>
        <rFont val="標楷體"/>
        <family val="4"/>
      </rPr>
      <t>新生註冊人數</t>
    </r>
    <r>
      <rPr>
        <b/>
        <sz val="12"/>
        <color indexed="18"/>
        <rFont val="標楷體"/>
        <family val="4"/>
      </rPr>
      <t>，非教育部核定數</t>
    </r>
    <r>
      <rPr>
        <sz val="12"/>
        <rFont val="標楷體"/>
        <family val="4"/>
      </rPr>
      <t>】</t>
    </r>
  </si>
  <si>
    <t>(2)105學年度舊生在學人數
【=附表1(C)】</t>
  </si>
  <si>
    <t>(3)=(1)+(2) 105學年度在學學生人數</t>
  </si>
  <si>
    <r>
      <t xml:space="preserve">  附註：◎本表105學年度新增(減)班、系、所及自然增(減)班人數，以教育部核定有案為準，新生人數請以</t>
    </r>
    <r>
      <rPr>
        <b/>
        <sz val="12"/>
        <color indexed="10"/>
        <rFont val="標楷體"/>
        <family val="4"/>
      </rPr>
      <t>預估報到之人數</t>
    </r>
    <r>
      <rPr>
        <b/>
        <sz val="12"/>
        <rFont val="標楷體"/>
        <family val="4"/>
      </rPr>
      <t>填列。</t>
    </r>
  </si>
  <si>
    <t xml:space="preserve">      中華民國 106 年度</t>
  </si>
  <si>
    <r>
      <t xml:space="preserve">           </t>
    </r>
    <r>
      <rPr>
        <sz val="14"/>
        <rFont val="標楷體"/>
        <family val="4"/>
      </rPr>
      <t>中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 xml:space="preserve"> 華   民   國    106  年  度</t>
    </r>
  </si>
  <si>
    <t>105.01.01實際員額(1)</t>
  </si>
  <si>
    <t>105.01.01至12.31預估增減員額(2)</t>
  </si>
  <si>
    <t>106年度預估增減員額(3)</t>
  </si>
  <si>
    <r>
      <t>合計</t>
    </r>
    <r>
      <rPr>
        <sz val="12"/>
        <rFont val="Times New Roman"/>
        <family val="1"/>
      </rPr>
      <t xml:space="preserve">=(1)+(2)+(3)
</t>
    </r>
    <r>
      <rPr>
        <sz val="12"/>
        <rFont val="標楷體"/>
        <family val="4"/>
      </rPr>
      <t>【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年度目標員額】</t>
    </r>
  </si>
  <si>
    <r>
      <t xml:space="preserve">    </t>
    </r>
    <r>
      <rPr>
        <sz val="14"/>
        <rFont val="標楷體"/>
        <family val="4"/>
      </rPr>
      <t>中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 xml:space="preserve"> 華   民   國    106   年  度</t>
    </r>
  </si>
  <si>
    <r>
      <t>105.01.01實際員額【同表7『</t>
    </r>
    <r>
      <rPr>
        <b/>
        <sz val="12"/>
        <rFont val="標楷體"/>
        <family val="4"/>
      </rPr>
      <t>Ｂ</t>
    </r>
    <r>
      <rPr>
        <sz val="12"/>
        <rFont val="標楷體"/>
        <family val="4"/>
      </rPr>
      <t>』欄】</t>
    </r>
  </si>
  <si>
    <r>
      <t>105</t>
    </r>
    <r>
      <rPr>
        <sz val="12"/>
        <rFont val="Times New Roman"/>
        <family val="1"/>
      </rPr>
      <t>.01.01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12.31</t>
    </r>
    <r>
      <rPr>
        <sz val="12"/>
        <rFont val="標楷體"/>
        <family val="4"/>
      </rPr>
      <t>預估增減員額</t>
    </r>
    <r>
      <rPr>
        <sz val="12"/>
        <rFont val="Times New Roman"/>
        <family val="1"/>
      </rPr>
      <t>(2)</t>
    </r>
  </si>
  <si>
    <r>
      <t>合計</t>
    </r>
    <r>
      <rPr>
        <sz val="12"/>
        <rFont val="Times New Roman"/>
        <family val="1"/>
      </rPr>
      <t>=(1)+(2)+(3)</t>
    </r>
    <r>
      <rPr>
        <b/>
        <sz val="12"/>
        <color indexed="10"/>
        <rFont val="標楷體"/>
        <family val="4"/>
      </rPr>
      <t>【預估106年目標員額】</t>
    </r>
  </si>
  <si>
    <r>
      <t xml:space="preserve">    </t>
    </r>
    <r>
      <rPr>
        <sz val="14"/>
        <rFont val="標楷體"/>
        <family val="4"/>
      </rPr>
      <t>中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 xml:space="preserve"> 華   民   國 106 年  度</t>
    </r>
  </si>
  <si>
    <r>
      <t>合計</t>
    </r>
    <r>
      <rPr>
        <sz val="12"/>
        <rFont val="Times New Roman"/>
        <family val="1"/>
      </rPr>
      <t xml:space="preserve">=(1)+(2)+(3)
</t>
    </r>
    <r>
      <rPr>
        <sz val="12"/>
        <rFont val="標楷體"/>
        <family val="4"/>
      </rPr>
      <t>【預估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年度目標員額】</t>
    </r>
  </si>
  <si>
    <r>
      <t xml:space="preserve">105年度
預算員額
</t>
    </r>
    <r>
      <rPr>
        <b/>
        <sz val="12"/>
        <rFont val="標楷體"/>
        <family val="4"/>
      </rPr>
      <t>【Ａ】</t>
    </r>
  </si>
  <si>
    <t>105年度
(105年1月實有員額)</t>
  </si>
  <si>
    <t>106年度預算員額</t>
  </si>
  <si>
    <t>1.105學年度新設　　　　系所(第      年)</t>
  </si>
  <si>
    <t>＊警衛：7人</t>
  </si>
  <si>
    <t>國立虎尾科技大學
教職員工人數統計表-106年度</t>
  </si>
  <si>
    <r>
      <t xml:space="preserve"> </t>
    </r>
    <r>
      <rPr>
        <sz val="12"/>
        <rFont val="標楷體"/>
        <family val="4"/>
      </rPr>
      <t>中  華  民  國  106 年  度</t>
    </r>
  </si>
  <si>
    <t>教職員退撫基金(請以106年提撥比例規定試算)</t>
  </si>
  <si>
    <t>公    保    費(請以106年提撥比例規定試算)</t>
  </si>
  <si>
    <t>健    保    費(請以106年提撥比例規定試算)</t>
  </si>
  <si>
    <r>
      <t>技工工友退職金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預計</t>
    </r>
    <r>
      <rPr>
        <sz val="14"/>
        <rFont val="Times New Roman"/>
        <family val="1"/>
      </rPr>
      <t>106</t>
    </r>
    <r>
      <rPr>
        <sz val="14"/>
        <rFont val="標楷體"/>
        <family val="4"/>
      </rPr>
      <t>年有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人退休</t>
    </r>
    <r>
      <rPr>
        <sz val="14"/>
        <rFont val="Times New Roman"/>
        <family val="1"/>
      </rPr>
      <t>)</t>
    </r>
  </si>
  <si>
    <t>勞  保  費(請以106年提撥比例規定試算)</t>
  </si>
  <si>
    <t>健  保  費(請以106年提撥比例規定試算)</t>
  </si>
  <si>
    <t>新制勞工退休金(請以106年提撥比例規定試算)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</si>
  <si>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 華  民  國  106年  度</t>
    </r>
  </si>
  <si>
    <t>中  華  民  國 106 年  度</t>
  </si>
  <si>
    <t>105年度
(105年1月實有員額)【Ａ】</t>
  </si>
  <si>
    <t>國立虎尾科技大學
契僱人力人數統計表-106年度</t>
  </si>
  <si>
    <r>
      <t xml:space="preserve"> </t>
    </r>
    <r>
      <rPr>
        <sz val="12"/>
        <rFont val="標楷體"/>
        <family val="4"/>
      </rPr>
      <t>中  華  民  國  106年  度</t>
    </r>
  </si>
  <si>
    <r>
      <t xml:space="preserve"> 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中  華  民  國 106年  度</t>
    </r>
  </si>
  <si>
    <t xml:space="preserve">  　　中華民國  106 年度</t>
  </si>
  <si>
    <t>請業務權責單位填列</t>
  </si>
  <si>
    <t>【請業務權責單位填列】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</si>
</sst>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_ "/>
    <numFmt numFmtId="186" formatCode="#,##0_);\(#,##0\)"/>
    <numFmt numFmtId="187" formatCode="_(* #,##0_);_(* \(#,##0\);_(* &quot;-&quot;??_);_(@_)"/>
    <numFmt numFmtId="188" formatCode="#,##0_);[Red]\(#,##0\)"/>
    <numFmt numFmtId="189" formatCode="_-* #,##0.0_-;\-* #,##0.0_-;_-* &quot;-&quot;??_-;_-@_-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  <numFmt numFmtId="195" formatCode="0.00_ "/>
    <numFmt numFmtId="196" formatCode="0_);[Red]\(0\)"/>
    <numFmt numFmtId="197" formatCode="#,##0.00_);[Red]\(#,##0.00\)"/>
    <numFmt numFmtId="198" formatCode="#,##0.0_ "/>
    <numFmt numFmtId="199" formatCode="#,##0.00_ "/>
    <numFmt numFmtId="200" formatCode="#,##0.000_ "/>
    <numFmt numFmtId="201" formatCode="#,##0.0000_ "/>
    <numFmt numFmtId="202" formatCode="#,##0.0_);[Red]\(#,##0.0\)"/>
    <numFmt numFmtId="203" formatCode="#,##0.000_);[Red]\(#,##0.000\)"/>
  </numFmts>
  <fonts count="7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6"/>
      <name val="標楷體"/>
      <family val="4"/>
    </font>
    <font>
      <u val="single"/>
      <sz val="12"/>
      <name val="標楷體"/>
      <family val="4"/>
    </font>
    <font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細明體"/>
      <family val="3"/>
    </font>
    <font>
      <b/>
      <sz val="11"/>
      <name val="標楷體"/>
      <family val="4"/>
    </font>
    <font>
      <sz val="18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10"/>
      <name val="標楷體"/>
      <family val="4"/>
    </font>
    <font>
      <b/>
      <i/>
      <sz val="16"/>
      <name val="標楷體"/>
      <family val="4"/>
    </font>
    <font>
      <sz val="9"/>
      <name val="細明體"/>
      <family val="3"/>
    </font>
    <font>
      <b/>
      <u val="single"/>
      <sz val="16"/>
      <name val="標楷體"/>
      <family val="4"/>
    </font>
    <font>
      <b/>
      <sz val="12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0"/>
      <name val="細明體"/>
      <family val="3"/>
    </font>
    <font>
      <sz val="12"/>
      <color indexed="10"/>
      <name val="標楷體"/>
      <family val="4"/>
    </font>
    <font>
      <sz val="14"/>
      <name val="新細明體"/>
      <family val="1"/>
    </font>
    <font>
      <b/>
      <sz val="12"/>
      <color indexed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ck"/>
      <top style="hair"/>
      <bottom style="hair"/>
    </border>
    <border>
      <left style="medium"/>
      <right style="thick"/>
      <top style="medium"/>
      <bottom style="double"/>
    </border>
    <border>
      <left style="medium"/>
      <right style="thick"/>
      <top style="hair"/>
      <bottom style="double"/>
    </border>
    <border>
      <left style="thick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ck"/>
      <top style="medium"/>
      <bottom style="hair"/>
    </border>
    <border>
      <left style="thick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ck"/>
      <top style="hair"/>
      <bottom style="medium"/>
    </border>
    <border>
      <left style="thick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uble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right" vertical="top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right" vertical="top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"/>
    </xf>
    <xf numFmtId="0" fontId="12" fillId="0" borderId="14" xfId="0" applyFont="1" applyBorder="1" applyAlignment="1">
      <alignment horizontal="center" vertical="distributed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2" fillId="0" borderId="15" xfId="0" applyFont="1" applyBorder="1" applyAlignment="1">
      <alignment vertical="justify"/>
    </xf>
    <xf numFmtId="0" fontId="6" fillId="0" borderId="2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25" xfId="0" applyFont="1" applyBorder="1" applyAlignment="1" quotePrefix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vertical="distributed"/>
    </xf>
    <xf numFmtId="0" fontId="7" fillId="0" borderId="3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22" xfId="0" applyFont="1" applyBorder="1" applyAlignment="1">
      <alignment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/>
    </xf>
    <xf numFmtId="0" fontId="6" fillId="0" borderId="35" xfId="0" applyFont="1" applyBorder="1" applyAlignment="1">
      <alignment/>
    </xf>
    <xf numFmtId="0" fontId="10" fillId="0" borderId="0" xfId="0" applyFont="1" applyAlignment="1">
      <alignment/>
    </xf>
    <xf numFmtId="0" fontId="12" fillId="0" borderId="38" xfId="0" applyFont="1" applyBorder="1" applyAlignment="1">
      <alignment vertical="distributed"/>
    </xf>
    <xf numFmtId="0" fontId="6" fillId="0" borderId="34" xfId="0" applyFont="1" applyBorder="1" applyAlignment="1">
      <alignment/>
    </xf>
    <xf numFmtId="0" fontId="12" fillId="0" borderId="0" xfId="0" applyFont="1" applyAlignment="1">
      <alignment/>
    </xf>
    <xf numFmtId="3" fontId="7" fillId="0" borderId="3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distributed"/>
    </xf>
    <xf numFmtId="3" fontId="6" fillId="0" borderId="33" xfId="0" applyNumberFormat="1" applyFont="1" applyBorder="1" applyAlignment="1">
      <alignment horizontal="center"/>
    </xf>
    <xf numFmtId="3" fontId="6" fillId="0" borderId="39" xfId="0" applyNumberFormat="1" applyFont="1" applyBorder="1" applyAlignment="1" quotePrefix="1">
      <alignment horizontal="center"/>
    </xf>
    <xf numFmtId="3" fontId="6" fillId="0" borderId="40" xfId="0" applyNumberFormat="1" applyFont="1" applyBorder="1" applyAlignment="1">
      <alignment/>
    </xf>
    <xf numFmtId="3" fontId="6" fillId="0" borderId="34" xfId="0" applyNumberFormat="1" applyFont="1" applyBorder="1" applyAlignment="1" quotePrefix="1">
      <alignment horizontal="center"/>
    </xf>
    <xf numFmtId="3" fontId="6" fillId="0" borderId="35" xfId="0" applyNumberFormat="1" applyFont="1" applyBorder="1" applyAlignment="1">
      <alignment/>
    </xf>
    <xf numFmtId="3" fontId="6" fillId="0" borderId="39" xfId="0" applyNumberFormat="1" applyFont="1" applyBorder="1" applyAlignment="1">
      <alignment horizontal="center" vertical="distributed"/>
    </xf>
    <xf numFmtId="3" fontId="6" fillId="0" borderId="40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 vertical="distributed"/>
    </xf>
    <xf numFmtId="3" fontId="6" fillId="0" borderId="35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 vertical="distributed"/>
    </xf>
    <xf numFmtId="3" fontId="6" fillId="0" borderId="43" xfId="0" applyNumberFormat="1" applyFont="1" applyBorder="1" applyAlignment="1">
      <alignment horizontal="center"/>
    </xf>
    <xf numFmtId="3" fontId="7" fillId="0" borderId="44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center" vertical="distributed"/>
    </xf>
    <xf numFmtId="3" fontId="6" fillId="0" borderId="17" xfId="0" applyNumberFormat="1" applyFont="1" applyBorder="1" applyAlignment="1">
      <alignment horizontal="center"/>
    </xf>
    <xf numFmtId="3" fontId="7" fillId="0" borderId="44" xfId="0" applyNumberFormat="1" applyFont="1" applyBorder="1" applyAlignment="1">
      <alignment/>
    </xf>
    <xf numFmtId="3" fontId="6" fillId="0" borderId="16" xfId="0" applyNumberFormat="1" applyFont="1" applyBorder="1" applyAlignment="1" quotePrefix="1">
      <alignment horizontal="center"/>
    </xf>
    <xf numFmtId="3" fontId="6" fillId="0" borderId="17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2" xfId="0" applyNumberFormat="1" applyFont="1" applyBorder="1" applyAlignment="1" quotePrefix="1">
      <alignment horizontal="center"/>
    </xf>
    <xf numFmtId="3" fontId="6" fillId="0" borderId="43" xfId="0" applyNumberFormat="1" applyFont="1" applyBorder="1" applyAlignment="1">
      <alignment/>
    </xf>
    <xf numFmtId="3" fontId="6" fillId="0" borderId="45" xfId="0" applyNumberFormat="1" applyFont="1" applyBorder="1" applyAlignment="1" quotePrefix="1">
      <alignment horizontal="center"/>
    </xf>
    <xf numFmtId="3" fontId="6" fillId="0" borderId="46" xfId="0" applyNumberFormat="1" applyFont="1" applyBorder="1" applyAlignment="1">
      <alignment/>
    </xf>
    <xf numFmtId="3" fontId="0" fillId="0" borderId="38" xfId="0" applyNumberFormat="1" applyBorder="1" applyAlignment="1">
      <alignment horizontal="left"/>
    </xf>
    <xf numFmtId="3" fontId="7" fillId="0" borderId="15" xfId="0" applyNumberFormat="1" applyFont="1" applyBorder="1" applyAlignment="1">
      <alignment/>
    </xf>
    <xf numFmtId="3" fontId="7" fillId="0" borderId="47" xfId="0" applyNumberFormat="1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19" fillId="0" borderId="0" xfId="0" applyFont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15" fillId="0" borderId="0" xfId="33">
      <alignment/>
      <protection/>
    </xf>
    <xf numFmtId="0" fontId="6" fillId="0" borderId="48" xfId="33" applyFont="1" applyBorder="1" applyAlignment="1">
      <alignment horizontal="center"/>
      <protection/>
    </xf>
    <xf numFmtId="0" fontId="6" fillId="0" borderId="48" xfId="33" applyFont="1" applyBorder="1">
      <alignment/>
      <protection/>
    </xf>
    <xf numFmtId="0" fontId="6" fillId="0" borderId="48" xfId="33" applyFont="1" applyBorder="1" applyAlignment="1">
      <alignment vertical="top" wrapText="1"/>
      <protection/>
    </xf>
    <xf numFmtId="0" fontId="6" fillId="0" borderId="48" xfId="33" applyFont="1" applyBorder="1" applyAlignment="1">
      <alignment vertical="top"/>
      <protection/>
    </xf>
    <xf numFmtId="0" fontId="6" fillId="0" borderId="48" xfId="33" applyFont="1" applyBorder="1" applyAlignment="1">
      <alignment wrapText="1"/>
      <protection/>
    </xf>
    <xf numFmtId="0" fontId="6" fillId="0" borderId="0" xfId="33" applyFont="1">
      <alignment/>
      <protection/>
    </xf>
    <xf numFmtId="0" fontId="0" fillId="0" borderId="0" xfId="33" applyFont="1" applyAlignment="1">
      <alignment/>
      <protection/>
    </xf>
    <xf numFmtId="0" fontId="6" fillId="0" borderId="0" xfId="33" applyFont="1" applyAlignment="1">
      <alignment/>
      <protection/>
    </xf>
    <xf numFmtId="0" fontId="15" fillId="0" borderId="0" xfId="33" applyAlignment="1">
      <alignment/>
      <protection/>
    </xf>
    <xf numFmtId="0" fontId="0" fillId="0" borderId="0" xfId="33" applyFont="1" applyAlignment="1">
      <alignment horizontal="left"/>
      <protection/>
    </xf>
    <xf numFmtId="0" fontId="12" fillId="0" borderId="0" xfId="33" applyFont="1">
      <alignment/>
      <protection/>
    </xf>
    <xf numFmtId="0" fontId="21" fillId="0" borderId="0" xfId="33" applyFont="1">
      <alignment/>
      <protection/>
    </xf>
    <xf numFmtId="0" fontId="14" fillId="0" borderId="0" xfId="33" applyFont="1" applyAlignment="1">
      <alignment/>
      <protection/>
    </xf>
    <xf numFmtId="0" fontId="12" fillId="0" borderId="0" xfId="33" applyFont="1" applyAlignment="1">
      <alignment horizontal="left"/>
      <protection/>
    </xf>
    <xf numFmtId="0" fontId="14" fillId="0" borderId="0" xfId="33" applyFont="1" applyAlignment="1">
      <alignment horizontal="left"/>
      <protection/>
    </xf>
    <xf numFmtId="0" fontId="12" fillId="0" borderId="0" xfId="33" applyFont="1" applyAlignment="1">
      <alignment/>
      <protection/>
    </xf>
    <xf numFmtId="0" fontId="21" fillId="0" borderId="0" xfId="33" applyFont="1" applyAlignment="1">
      <alignment/>
      <protection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17" xfId="0" applyFont="1" applyBorder="1" applyAlignment="1">
      <alignment vertical="top" wrapText="1"/>
    </xf>
    <xf numFmtId="0" fontId="22" fillId="0" borderId="0" xfId="0" applyFont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3" fontId="22" fillId="0" borderId="0" xfId="0" applyNumberFormat="1" applyFont="1" applyAlignment="1">
      <alignment/>
    </xf>
    <xf numFmtId="3" fontId="7" fillId="0" borderId="56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12" fillId="0" borderId="0" xfId="33" applyFont="1" applyAlignment="1">
      <alignment horizontal="right"/>
      <protection/>
    </xf>
    <xf numFmtId="0" fontId="15" fillId="0" borderId="0" xfId="34">
      <alignment/>
      <protection/>
    </xf>
    <xf numFmtId="0" fontId="26" fillId="0" borderId="0" xfId="34" applyFont="1" applyAlignment="1">
      <alignment horizontal="center"/>
      <protection/>
    </xf>
    <xf numFmtId="0" fontId="13" fillId="0" borderId="0" xfId="34" applyFont="1" applyAlignment="1">
      <alignment horizontal="right"/>
      <protection/>
    </xf>
    <xf numFmtId="0" fontId="12" fillId="0" borderId="57" xfId="34" applyFont="1" applyBorder="1" applyAlignment="1">
      <alignment horizontal="center"/>
      <protection/>
    </xf>
    <xf numFmtId="0" fontId="12" fillId="0" borderId="58" xfId="34" applyFont="1" applyBorder="1" applyAlignment="1">
      <alignment horizontal="center"/>
      <protection/>
    </xf>
    <xf numFmtId="0" fontId="12" fillId="0" borderId="59" xfId="34" applyFont="1" applyBorder="1" applyAlignment="1">
      <alignment horizontal="center"/>
      <protection/>
    </xf>
    <xf numFmtId="0" fontId="12" fillId="0" borderId="60" xfId="34" applyFont="1" applyBorder="1" applyAlignment="1">
      <alignment horizontal="center"/>
      <protection/>
    </xf>
    <xf numFmtId="0" fontId="12" fillId="0" borderId="61" xfId="34" applyFont="1" applyBorder="1" applyAlignment="1">
      <alignment horizontal="center"/>
      <protection/>
    </xf>
    <xf numFmtId="41" fontId="15" fillId="0" borderId="62" xfId="34" applyNumberFormat="1" applyBorder="1">
      <alignment/>
      <protection/>
    </xf>
    <xf numFmtId="41" fontId="15" fillId="0" borderId="63" xfId="34" applyNumberFormat="1" applyBorder="1">
      <alignment/>
      <protection/>
    </xf>
    <xf numFmtId="41" fontId="15" fillId="0" borderId="64" xfId="34" applyNumberFormat="1" applyBorder="1">
      <alignment/>
      <protection/>
    </xf>
    <xf numFmtId="41" fontId="15" fillId="0" borderId="65" xfId="34" applyNumberFormat="1" applyBorder="1">
      <alignment/>
      <protection/>
    </xf>
    <xf numFmtId="41" fontId="15" fillId="0" borderId="66" xfId="34" applyNumberFormat="1" applyBorder="1">
      <alignment/>
      <protection/>
    </xf>
    <xf numFmtId="0" fontId="15" fillId="0" borderId="51" xfId="34" applyFont="1" applyBorder="1" applyAlignment="1">
      <alignment horizontal="center" wrapText="1"/>
      <protection/>
    </xf>
    <xf numFmtId="41" fontId="15" fillId="0" borderId="67" xfId="34" applyNumberFormat="1" applyBorder="1">
      <alignment/>
      <protection/>
    </xf>
    <xf numFmtId="41" fontId="15" fillId="0" borderId="48" xfId="34" applyNumberFormat="1" applyBorder="1">
      <alignment/>
      <protection/>
    </xf>
    <xf numFmtId="41" fontId="15" fillId="0" borderId="68" xfId="34" applyNumberFormat="1" applyBorder="1">
      <alignment/>
      <protection/>
    </xf>
    <xf numFmtId="41" fontId="15" fillId="0" borderId="69" xfId="34" applyNumberFormat="1" applyBorder="1">
      <alignment/>
      <protection/>
    </xf>
    <xf numFmtId="41" fontId="15" fillId="0" borderId="70" xfId="34" applyNumberFormat="1" applyBorder="1">
      <alignment/>
      <protection/>
    </xf>
    <xf numFmtId="0" fontId="15" fillId="0" borderId="67" xfId="34" applyBorder="1">
      <alignment/>
      <protection/>
    </xf>
    <xf numFmtId="0" fontId="15" fillId="0" borderId="48" xfId="34" applyBorder="1">
      <alignment/>
      <protection/>
    </xf>
    <xf numFmtId="0" fontId="15" fillId="0" borderId="68" xfId="34" applyBorder="1">
      <alignment/>
      <protection/>
    </xf>
    <xf numFmtId="0" fontId="15" fillId="0" borderId="69" xfId="34" applyBorder="1">
      <alignment/>
      <protection/>
    </xf>
    <xf numFmtId="0" fontId="15" fillId="0" borderId="70" xfId="34" applyBorder="1">
      <alignment/>
      <protection/>
    </xf>
    <xf numFmtId="0" fontId="6" fillId="0" borderId="71" xfId="34" applyFont="1" applyBorder="1">
      <alignment/>
      <protection/>
    </xf>
    <xf numFmtId="41" fontId="15" fillId="0" borderId="57" xfId="34" applyNumberFormat="1" applyBorder="1">
      <alignment/>
      <protection/>
    </xf>
    <xf numFmtId="41" fontId="15" fillId="0" borderId="58" xfId="34" applyNumberFormat="1" applyBorder="1">
      <alignment/>
      <protection/>
    </xf>
    <xf numFmtId="41" fontId="15" fillId="0" borderId="59" xfId="34" applyNumberFormat="1" applyBorder="1">
      <alignment/>
      <protection/>
    </xf>
    <xf numFmtId="41" fontId="15" fillId="0" borderId="60" xfId="34" applyNumberFormat="1" applyBorder="1">
      <alignment/>
      <protection/>
    </xf>
    <xf numFmtId="41" fontId="15" fillId="0" borderId="61" xfId="34" applyNumberFormat="1" applyBorder="1">
      <alignment/>
      <protection/>
    </xf>
    <xf numFmtId="0" fontId="6" fillId="0" borderId="0" xfId="34" applyFont="1">
      <alignment/>
      <protection/>
    </xf>
    <xf numFmtId="0" fontId="0" fillId="0" borderId="0" xfId="34" applyFont="1">
      <alignment/>
      <protection/>
    </xf>
    <xf numFmtId="0" fontId="6" fillId="0" borderId="72" xfId="34" applyFont="1" applyBorder="1" applyAlignment="1">
      <alignment horizontal="center"/>
      <protection/>
    </xf>
    <xf numFmtId="0" fontId="12" fillId="0" borderId="71" xfId="34" applyFont="1" applyBorder="1" applyAlignment="1">
      <alignment vertical="center" wrapText="1"/>
      <protection/>
    </xf>
    <xf numFmtId="0" fontId="12" fillId="0" borderId="57" xfId="34" applyFont="1" applyBorder="1" applyAlignment="1">
      <alignment horizontal="center" vertical="top" wrapText="1"/>
      <protection/>
    </xf>
    <xf numFmtId="0" fontId="12" fillId="0" borderId="58" xfId="34" applyFont="1" applyBorder="1" applyAlignment="1">
      <alignment horizontal="center" vertical="top" wrapText="1"/>
      <protection/>
    </xf>
    <xf numFmtId="0" fontId="12" fillId="0" borderId="59" xfId="34" applyFont="1" applyBorder="1" applyAlignment="1">
      <alignment horizontal="center" vertical="top" wrapText="1"/>
      <protection/>
    </xf>
    <xf numFmtId="0" fontId="15" fillId="0" borderId="73" xfId="34" applyBorder="1" applyAlignment="1">
      <alignment horizontal="center"/>
      <protection/>
    </xf>
    <xf numFmtId="41" fontId="15" fillId="0" borderId="74" xfId="34" applyNumberFormat="1" applyBorder="1">
      <alignment/>
      <protection/>
    </xf>
    <xf numFmtId="41" fontId="15" fillId="0" borderId="75" xfId="34" applyNumberFormat="1" applyBorder="1">
      <alignment/>
      <protection/>
    </xf>
    <xf numFmtId="41" fontId="15" fillId="0" borderId="76" xfId="34" applyNumberFormat="1" applyBorder="1">
      <alignment/>
      <protection/>
    </xf>
    <xf numFmtId="0" fontId="15" fillId="0" borderId="77" xfId="34" applyBorder="1" applyAlignment="1">
      <alignment horizontal="center"/>
      <protection/>
    </xf>
    <xf numFmtId="0" fontId="15" fillId="0" borderId="48" xfId="34" applyFont="1" applyBorder="1" applyAlignment="1">
      <alignment horizontal="center" vertical="top" wrapText="1"/>
      <protection/>
    </xf>
    <xf numFmtId="0" fontId="15" fillId="0" borderId="74" xfId="34" applyFont="1" applyBorder="1" applyAlignment="1">
      <alignment horizontal="center" vertical="top" wrapText="1"/>
      <protection/>
    </xf>
    <xf numFmtId="0" fontId="15" fillId="0" borderId="0" xfId="34" applyFont="1">
      <alignment/>
      <protection/>
    </xf>
    <xf numFmtId="0" fontId="16" fillId="0" borderId="78" xfId="35" applyFont="1" applyBorder="1">
      <alignment/>
      <protection/>
    </xf>
    <xf numFmtId="0" fontId="28" fillId="0" borderId="78" xfId="35" applyFont="1" applyBorder="1">
      <alignment/>
      <protection/>
    </xf>
    <xf numFmtId="0" fontId="16" fillId="0" borderId="79" xfId="35" applyFont="1" applyBorder="1">
      <alignment/>
      <protection/>
    </xf>
    <xf numFmtId="0" fontId="16" fillId="0" borderId="78" xfId="35" applyFont="1" applyBorder="1" applyAlignment="1">
      <alignment horizontal="left" wrapText="1"/>
      <protection/>
    </xf>
    <xf numFmtId="0" fontId="25" fillId="0" borderId="80" xfId="35" applyFont="1" applyBorder="1" applyAlignment="1">
      <alignment horizontal="center" vertical="top"/>
      <protection/>
    </xf>
    <xf numFmtId="0" fontId="20" fillId="0" borderId="0" xfId="35" applyFont="1" applyFill="1" applyBorder="1">
      <alignment/>
      <protection/>
    </xf>
    <xf numFmtId="0" fontId="15" fillId="0" borderId="0" xfId="33" applyBorder="1">
      <alignment/>
      <protection/>
    </xf>
    <xf numFmtId="0" fontId="4" fillId="0" borderId="34" xfId="0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left"/>
    </xf>
    <xf numFmtId="3" fontId="6" fillId="0" borderId="23" xfId="0" applyNumberFormat="1" applyFont="1" applyBorder="1" applyAlignment="1">
      <alignment horizontal="center" vertical="distributed"/>
    </xf>
    <xf numFmtId="3" fontId="6" fillId="0" borderId="2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3" fontId="31" fillId="0" borderId="44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81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8" fillId="0" borderId="0" xfId="0" applyFont="1" applyAlignment="1">
      <alignment/>
    </xf>
    <xf numFmtId="3" fontId="7" fillId="0" borderId="82" xfId="0" applyNumberFormat="1" applyFont="1" applyBorder="1" applyAlignment="1">
      <alignment horizontal="left"/>
    </xf>
    <xf numFmtId="3" fontId="6" fillId="0" borderId="33" xfId="0" applyNumberFormat="1" applyFont="1" applyBorder="1" applyAlignment="1">
      <alignment horizontal="center" wrapText="1"/>
    </xf>
    <xf numFmtId="0" fontId="15" fillId="0" borderId="83" xfId="34" applyFont="1" applyBorder="1" applyAlignment="1">
      <alignment horizontal="center" wrapText="1"/>
      <protection/>
    </xf>
    <xf numFmtId="0" fontId="15" fillId="0" borderId="84" xfId="34" applyBorder="1">
      <alignment/>
      <protection/>
    </xf>
    <xf numFmtId="0" fontId="15" fillId="0" borderId="85" xfId="34" applyBorder="1">
      <alignment/>
      <protection/>
    </xf>
    <xf numFmtId="0" fontId="15" fillId="0" borderId="86" xfId="34" applyBorder="1">
      <alignment/>
      <protection/>
    </xf>
    <xf numFmtId="0" fontId="15" fillId="0" borderId="87" xfId="34" applyBorder="1">
      <alignment/>
      <protection/>
    </xf>
    <xf numFmtId="0" fontId="15" fillId="0" borderId="88" xfId="34" applyBorder="1">
      <alignment/>
      <protection/>
    </xf>
    <xf numFmtId="41" fontId="15" fillId="0" borderId="87" xfId="34" applyNumberFormat="1" applyBorder="1">
      <alignment/>
      <protection/>
    </xf>
    <xf numFmtId="41" fontId="15" fillId="0" borderId="85" xfId="34" applyNumberFormat="1" applyBorder="1">
      <alignment/>
      <protection/>
    </xf>
    <xf numFmtId="41" fontId="15" fillId="0" borderId="86" xfId="34" applyNumberFormat="1" applyBorder="1">
      <alignment/>
      <protection/>
    </xf>
    <xf numFmtId="3" fontId="6" fillId="0" borderId="89" xfId="0" applyNumberFormat="1" applyFont="1" applyBorder="1" applyAlignment="1" quotePrefix="1">
      <alignment horizontal="center"/>
    </xf>
    <xf numFmtId="0" fontId="12" fillId="0" borderId="0" xfId="33" applyFont="1" applyBorder="1">
      <alignment/>
      <protection/>
    </xf>
    <xf numFmtId="0" fontId="21" fillId="0" borderId="0" xfId="33" applyFont="1" applyBorder="1">
      <alignment/>
      <protection/>
    </xf>
    <xf numFmtId="0" fontId="14" fillId="0" borderId="0" xfId="33" applyFont="1" applyBorder="1" applyAlignment="1">
      <alignment/>
      <protection/>
    </xf>
    <xf numFmtId="0" fontId="12" fillId="0" borderId="0" xfId="33" applyFont="1" applyBorder="1" applyAlignment="1">
      <alignment/>
      <protection/>
    </xf>
    <xf numFmtId="0" fontId="21" fillId="0" borderId="0" xfId="33" applyFont="1" applyBorder="1" applyAlignment="1">
      <alignment/>
      <protection/>
    </xf>
    <xf numFmtId="0" fontId="14" fillId="0" borderId="0" xfId="33" applyFont="1" applyBorder="1" applyAlignment="1">
      <alignment horizontal="left"/>
      <protection/>
    </xf>
    <xf numFmtId="3" fontId="6" fillId="0" borderId="40" xfId="0" applyNumberFormat="1" applyFont="1" applyBorder="1" applyAlignment="1">
      <alignment horizontal="left"/>
    </xf>
    <xf numFmtId="0" fontId="22" fillId="0" borderId="15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5" fillId="0" borderId="0" xfId="33" applyAlignment="1">
      <alignment vertical="top"/>
      <protection/>
    </xf>
    <xf numFmtId="0" fontId="7" fillId="0" borderId="35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7" fillId="0" borderId="9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12" fillId="0" borderId="0" xfId="33" applyFont="1" applyBorder="1" applyAlignment="1">
      <alignment horizontal="left"/>
      <protection/>
    </xf>
    <xf numFmtId="0" fontId="6" fillId="0" borderId="0" xfId="36" applyFont="1" applyAlignment="1">
      <alignment/>
      <protection/>
    </xf>
    <xf numFmtId="0" fontId="6" fillId="0" borderId="0" xfId="36" applyFont="1" applyAlignment="1">
      <alignment vertical="center"/>
      <protection/>
    </xf>
    <xf numFmtId="0" fontId="6" fillId="0" borderId="0" xfId="36" applyFont="1" applyAlignment="1">
      <alignment horizontal="right"/>
      <protection/>
    </xf>
    <xf numFmtId="0" fontId="7" fillId="0" borderId="62" xfId="36" applyFont="1" applyFill="1" applyBorder="1" applyAlignment="1">
      <alignment horizontal="center" vertical="center"/>
      <protection/>
    </xf>
    <xf numFmtId="0" fontId="7" fillId="0" borderId="67" xfId="36" applyFont="1" applyFill="1" applyBorder="1" applyAlignment="1">
      <alignment horizontal="left"/>
      <protection/>
    </xf>
    <xf numFmtId="0" fontId="7" fillId="0" borderId="48" xfId="36" applyFont="1" applyFill="1" applyBorder="1">
      <alignment/>
      <protection/>
    </xf>
    <xf numFmtId="0" fontId="7" fillId="0" borderId="67" xfId="36" applyFont="1" applyFill="1" applyBorder="1" applyAlignment="1">
      <alignment horizontal="left" indent="2"/>
      <protection/>
    </xf>
    <xf numFmtId="0" fontId="7" fillId="0" borderId="57" xfId="36" applyFont="1" applyFill="1" applyBorder="1" applyAlignment="1">
      <alignment horizontal="left" indent="2"/>
      <protection/>
    </xf>
    <xf numFmtId="0" fontId="7" fillId="0" borderId="58" xfId="36" applyFont="1" applyFill="1" applyBorder="1">
      <alignment/>
      <protection/>
    </xf>
    <xf numFmtId="0" fontId="6" fillId="0" borderId="0" xfId="36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91" xfId="0" applyFont="1" applyBorder="1" applyAlignment="1">
      <alignment horizontal="center"/>
    </xf>
    <xf numFmtId="0" fontId="6" fillId="0" borderId="63" xfId="36" applyFont="1" applyFill="1" applyBorder="1" applyAlignment="1">
      <alignment horizontal="center" vertical="center" wrapText="1"/>
      <protection/>
    </xf>
    <xf numFmtId="0" fontId="6" fillId="0" borderId="64" xfId="36" applyFont="1" applyFill="1" applyBorder="1" applyAlignment="1">
      <alignment horizontal="center" vertical="center" wrapText="1"/>
      <protection/>
    </xf>
    <xf numFmtId="0" fontId="6" fillId="0" borderId="67" xfId="36" applyFont="1" applyFill="1" applyBorder="1" applyAlignment="1">
      <alignment horizontal="left" indent="2"/>
      <protection/>
    </xf>
    <xf numFmtId="0" fontId="7" fillId="0" borderId="48" xfId="36" applyFont="1" applyFill="1" applyBorder="1" applyAlignment="1">
      <alignment horizontal="left"/>
      <protection/>
    </xf>
    <xf numFmtId="0" fontId="7" fillId="0" borderId="48" xfId="36" applyFont="1" applyFill="1" applyBorder="1" applyAlignment="1">
      <alignment horizontal="left" indent="2"/>
      <protection/>
    </xf>
    <xf numFmtId="0" fontId="7" fillId="0" borderId="63" xfId="36" applyFont="1" applyFill="1" applyBorder="1" applyAlignment="1">
      <alignment horizontal="center" vertical="center"/>
      <protection/>
    </xf>
    <xf numFmtId="0" fontId="0" fillId="0" borderId="68" xfId="0" applyBorder="1" applyAlignment="1">
      <alignment/>
    </xf>
    <xf numFmtId="0" fontId="7" fillId="0" borderId="58" xfId="36" applyFont="1" applyFill="1" applyBorder="1" applyAlignment="1">
      <alignment horizontal="left" indent="2"/>
      <protection/>
    </xf>
    <xf numFmtId="0" fontId="0" fillId="0" borderId="59" xfId="0" applyBorder="1" applyAlignment="1">
      <alignment/>
    </xf>
    <xf numFmtId="0" fontId="16" fillId="0" borderId="78" xfId="35" applyFont="1" applyBorder="1" applyAlignment="1">
      <alignment wrapText="1"/>
      <protection/>
    </xf>
    <xf numFmtId="0" fontId="15" fillId="0" borderId="78" xfId="33" applyBorder="1" applyAlignment="1">
      <alignment wrapText="1"/>
      <protection/>
    </xf>
    <xf numFmtId="0" fontId="6" fillId="0" borderId="70" xfId="33" applyFont="1" applyBorder="1">
      <alignment/>
      <protection/>
    </xf>
    <xf numFmtId="0" fontId="6" fillId="0" borderId="70" xfId="33" applyFont="1" applyBorder="1" applyAlignment="1">
      <alignment vertical="top"/>
      <protection/>
    </xf>
    <xf numFmtId="0" fontId="6" fillId="0" borderId="92" xfId="33" applyFont="1" applyBorder="1">
      <alignment/>
      <protection/>
    </xf>
    <xf numFmtId="41" fontId="15" fillId="0" borderId="88" xfId="34" applyNumberFormat="1" applyBorder="1">
      <alignment/>
      <protection/>
    </xf>
    <xf numFmtId="0" fontId="6" fillId="0" borderId="73" xfId="34" applyFont="1" applyBorder="1" applyAlignment="1">
      <alignment horizontal="center"/>
      <protection/>
    </xf>
    <xf numFmtId="41" fontId="15" fillId="0" borderId="93" xfId="34" applyNumberFormat="1" applyBorder="1">
      <alignment/>
      <protection/>
    </xf>
    <xf numFmtId="3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 indent="2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2" fillId="0" borderId="97" xfId="0" applyFont="1" applyBorder="1" applyAlignment="1">
      <alignment horizontal="center" vertical="center"/>
    </xf>
    <xf numFmtId="0" fontId="15" fillId="0" borderId="73" xfId="34" applyFont="1" applyBorder="1" applyAlignment="1">
      <alignment horizontal="center"/>
      <protection/>
    </xf>
    <xf numFmtId="41" fontId="15" fillId="0" borderId="93" xfId="34" applyNumberFormat="1" applyBorder="1" applyAlignment="1">
      <alignment horizontal="center"/>
      <protection/>
    </xf>
    <xf numFmtId="0" fontId="37" fillId="0" borderId="78" xfId="35" applyFont="1" applyBorder="1" applyAlignment="1">
      <alignment horizontal="left" indent="1"/>
      <protection/>
    </xf>
    <xf numFmtId="0" fontId="25" fillId="0" borderId="98" xfId="35" applyFont="1" applyBorder="1" applyAlignment="1">
      <alignment horizontal="center" vertical="top"/>
      <protection/>
    </xf>
    <xf numFmtId="0" fontId="16" fillId="0" borderId="99" xfId="35" applyFont="1" applyBorder="1">
      <alignment/>
      <protection/>
    </xf>
    <xf numFmtId="0" fontId="25" fillId="0" borderId="100" xfId="35" applyFont="1" applyBorder="1" applyAlignment="1">
      <alignment horizontal="center" vertical="top"/>
      <protection/>
    </xf>
    <xf numFmtId="0" fontId="16" fillId="0" borderId="101" xfId="35" applyFont="1" applyBorder="1">
      <alignment/>
      <protection/>
    </xf>
    <xf numFmtId="0" fontId="16" fillId="0" borderId="102" xfId="35" applyFont="1" applyBorder="1">
      <alignment/>
      <protection/>
    </xf>
    <xf numFmtId="0" fontId="28" fillId="0" borderId="101" xfId="35" applyFont="1" applyBorder="1">
      <alignment/>
      <protection/>
    </xf>
    <xf numFmtId="0" fontId="16" fillId="0" borderId="103" xfId="35" applyFont="1" applyBorder="1">
      <alignment/>
      <protection/>
    </xf>
    <xf numFmtId="0" fontId="16" fillId="0" borderId="75" xfId="35" applyFont="1" applyBorder="1">
      <alignment/>
      <protection/>
    </xf>
    <xf numFmtId="0" fontId="25" fillId="0" borderId="104" xfId="35" applyFont="1" applyBorder="1" applyAlignment="1">
      <alignment horizontal="center" vertical="top"/>
      <protection/>
    </xf>
    <xf numFmtId="0" fontId="16" fillId="0" borderId="103" xfId="35" applyFont="1" applyBorder="1" applyAlignment="1">
      <alignment horizontal="left"/>
      <protection/>
    </xf>
    <xf numFmtId="0" fontId="16" fillId="0" borderId="23" xfId="35" applyFont="1" applyBorder="1">
      <alignment/>
      <protection/>
    </xf>
    <xf numFmtId="0" fontId="16" fillId="0" borderId="105" xfId="35" applyFont="1" applyBorder="1">
      <alignment/>
      <protection/>
    </xf>
    <xf numFmtId="0" fontId="16" fillId="0" borderId="106" xfId="35" applyFont="1" applyBorder="1">
      <alignment/>
      <protection/>
    </xf>
    <xf numFmtId="0" fontId="16" fillId="0" borderId="14" xfId="35" applyFont="1" applyBorder="1">
      <alignment/>
      <protection/>
    </xf>
    <xf numFmtId="0" fontId="16" fillId="0" borderId="107" xfId="35" applyFont="1" applyBorder="1">
      <alignment/>
      <protection/>
    </xf>
    <xf numFmtId="0" fontId="16" fillId="0" borderId="108" xfId="35" applyFont="1" applyBorder="1">
      <alignment/>
      <protection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21" fillId="33" borderId="0" xfId="33" applyFont="1" applyFill="1">
      <alignment/>
      <protection/>
    </xf>
    <xf numFmtId="0" fontId="6" fillId="33" borderId="17" xfId="0" applyFont="1" applyFill="1" applyBorder="1" applyAlignment="1">
      <alignment/>
    </xf>
    <xf numFmtId="3" fontId="0" fillId="0" borderId="47" xfId="0" applyNumberFormat="1" applyBorder="1" applyAlignment="1">
      <alignment horizontal="left"/>
    </xf>
    <xf numFmtId="3" fontId="6" fillId="0" borderId="45" xfId="0" applyNumberFormat="1" applyFont="1" applyBorder="1" applyAlignment="1">
      <alignment horizontal="center" vertical="distributed"/>
    </xf>
    <xf numFmtId="3" fontId="6" fillId="0" borderId="45" xfId="0" applyNumberFormat="1" applyFont="1" applyBorder="1" applyAlignment="1">
      <alignment horizontal="left" vertical="distributed"/>
    </xf>
    <xf numFmtId="3" fontId="6" fillId="0" borderId="46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 vertical="distributed"/>
    </xf>
    <xf numFmtId="3" fontId="6" fillId="0" borderId="109" xfId="0" applyNumberFormat="1" applyFont="1" applyBorder="1" applyAlignment="1">
      <alignment horizontal="center"/>
    </xf>
    <xf numFmtId="3" fontId="6" fillId="0" borderId="110" xfId="0" applyNumberFormat="1" applyFont="1" applyBorder="1" applyAlignment="1">
      <alignment horizontal="center"/>
    </xf>
    <xf numFmtId="3" fontId="6" fillId="0" borderId="111" xfId="0" applyNumberFormat="1" applyFont="1" applyBorder="1" applyAlignment="1">
      <alignment horizontal="center"/>
    </xf>
    <xf numFmtId="3" fontId="6" fillId="0" borderId="112" xfId="0" applyNumberFormat="1" applyFont="1" applyBorder="1" applyAlignment="1">
      <alignment horizontal="center" vertical="distributed"/>
    </xf>
    <xf numFmtId="3" fontId="6" fillId="0" borderId="113" xfId="0" applyNumberFormat="1" applyFont="1" applyBorder="1" applyAlignment="1">
      <alignment horizontal="center" vertical="distributed"/>
    </xf>
    <xf numFmtId="3" fontId="6" fillId="0" borderId="89" xfId="0" applyNumberFormat="1" applyFont="1" applyBorder="1" applyAlignment="1">
      <alignment horizontal="center" vertical="distributed"/>
    </xf>
    <xf numFmtId="3" fontId="7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0" fillId="0" borderId="112" xfId="0" applyNumberFormat="1" applyBorder="1" applyAlignment="1">
      <alignment horizontal="left"/>
    </xf>
    <xf numFmtId="3" fontId="0" fillId="0" borderId="113" xfId="0" applyNumberFormat="1" applyBorder="1" applyAlignment="1">
      <alignment horizontal="left"/>
    </xf>
    <xf numFmtId="3" fontId="1" fillId="0" borderId="89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33" applyFont="1" applyAlignment="1">
      <alignment horizontal="left"/>
      <protection/>
    </xf>
    <xf numFmtId="3" fontId="6" fillId="0" borderId="51" xfId="0" applyNumberFormat="1" applyFont="1" applyBorder="1" applyAlignment="1">
      <alignment horizontal="center" vertical="distributed"/>
    </xf>
    <xf numFmtId="3" fontId="6" fillId="0" borderId="51" xfId="0" applyNumberFormat="1" applyFont="1" applyBorder="1" applyAlignment="1">
      <alignment horizontal="left" vertical="distributed"/>
    </xf>
    <xf numFmtId="3" fontId="6" fillId="0" borderId="52" xfId="0" applyNumberFormat="1" applyFont="1" applyBorder="1" applyAlignment="1">
      <alignment horizontal="center" wrapText="1"/>
    </xf>
    <xf numFmtId="3" fontId="7" fillId="0" borderId="25" xfId="0" applyNumberFormat="1" applyFont="1" applyBorder="1" applyAlignment="1">
      <alignment horizontal="left"/>
    </xf>
    <xf numFmtId="3" fontId="6" fillId="0" borderId="22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left" indent="1"/>
    </xf>
    <xf numFmtId="3" fontId="6" fillId="0" borderId="15" xfId="0" applyNumberFormat="1" applyFont="1" applyBorder="1" applyAlignment="1">
      <alignment horizontal="left" indent="2"/>
    </xf>
    <xf numFmtId="3" fontId="6" fillId="0" borderId="29" xfId="0" applyNumberFormat="1" applyFont="1" applyBorder="1" applyAlignment="1">
      <alignment horizontal="left" indent="2"/>
    </xf>
    <xf numFmtId="3" fontId="6" fillId="0" borderId="50" xfId="0" applyNumberFormat="1" applyFont="1" applyBorder="1" applyAlignment="1">
      <alignment horizontal="left" indent="2"/>
    </xf>
    <xf numFmtId="3" fontId="23" fillId="0" borderId="38" xfId="0" applyNumberFormat="1" applyFont="1" applyBorder="1" applyAlignment="1">
      <alignment horizontal="left"/>
    </xf>
    <xf numFmtId="3" fontId="23" fillId="0" borderId="41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3" fontId="7" fillId="0" borderId="29" xfId="0" applyNumberFormat="1" applyFont="1" applyBorder="1" applyAlignment="1">
      <alignment horizontal="left"/>
    </xf>
    <xf numFmtId="0" fontId="18" fillId="0" borderId="0" xfId="36" applyFont="1" applyAlignment="1">
      <alignment wrapText="1"/>
      <protection/>
    </xf>
    <xf numFmtId="0" fontId="6" fillId="0" borderId="0" xfId="33" applyFont="1" applyBorder="1">
      <alignment/>
      <protection/>
    </xf>
    <xf numFmtId="0" fontId="6" fillId="0" borderId="69" xfId="33" applyFont="1" applyBorder="1">
      <alignment/>
      <protection/>
    </xf>
    <xf numFmtId="0" fontId="6" fillId="0" borderId="69" xfId="33" applyFont="1" applyBorder="1" applyAlignment="1">
      <alignment vertical="top"/>
      <protection/>
    </xf>
    <xf numFmtId="0" fontId="6" fillId="0" borderId="92" xfId="33" applyFont="1" applyBorder="1" applyAlignment="1">
      <alignment vertical="top"/>
      <protection/>
    </xf>
    <xf numFmtId="0" fontId="6" fillId="0" borderId="74" xfId="33" applyFont="1" applyBorder="1">
      <alignment/>
      <protection/>
    </xf>
    <xf numFmtId="0" fontId="6" fillId="0" borderId="114" xfId="33" applyFont="1" applyBorder="1">
      <alignment/>
      <protection/>
    </xf>
    <xf numFmtId="0" fontId="6" fillId="0" borderId="115" xfId="33" applyFont="1" applyBorder="1">
      <alignment/>
      <protection/>
    </xf>
    <xf numFmtId="0" fontId="6" fillId="0" borderId="58" xfId="33" applyFont="1" applyBorder="1" applyAlignment="1">
      <alignment horizontal="center"/>
      <protection/>
    </xf>
    <xf numFmtId="0" fontId="6" fillId="0" borderId="60" xfId="33" applyFont="1" applyBorder="1" applyAlignment="1">
      <alignment horizontal="center"/>
      <protection/>
    </xf>
    <xf numFmtId="0" fontId="6" fillId="0" borderId="58" xfId="33" applyFont="1" applyBorder="1" applyAlignment="1">
      <alignment horizontal="center" wrapText="1"/>
      <protection/>
    </xf>
    <xf numFmtId="0" fontId="6" fillId="0" borderId="116" xfId="33" applyFont="1" applyBorder="1" applyAlignment="1">
      <alignment horizontal="center" wrapText="1"/>
      <protection/>
    </xf>
    <xf numFmtId="0" fontId="18" fillId="0" borderId="0" xfId="33" applyFont="1" applyBorder="1" applyAlignment="1">
      <alignment horizontal="center"/>
      <protection/>
    </xf>
    <xf numFmtId="0" fontId="6" fillId="0" borderId="75" xfId="33" applyFont="1" applyBorder="1">
      <alignment/>
      <protection/>
    </xf>
    <xf numFmtId="0" fontId="6" fillId="0" borderId="68" xfId="33" applyFont="1" applyBorder="1">
      <alignment/>
      <protection/>
    </xf>
    <xf numFmtId="0" fontId="6" fillId="0" borderId="68" xfId="33" applyFont="1" applyBorder="1" applyAlignment="1">
      <alignment vertical="top"/>
      <protection/>
    </xf>
    <xf numFmtId="0" fontId="6" fillId="0" borderId="58" xfId="33" applyFont="1" applyBorder="1">
      <alignment/>
      <protection/>
    </xf>
    <xf numFmtId="0" fontId="6" fillId="0" borderId="116" xfId="33" applyFont="1" applyBorder="1">
      <alignment/>
      <protection/>
    </xf>
    <xf numFmtId="0" fontId="6" fillId="0" borderId="60" xfId="33" applyFont="1" applyBorder="1">
      <alignment/>
      <protection/>
    </xf>
    <xf numFmtId="0" fontId="6" fillId="0" borderId="59" xfId="33" applyFont="1" applyBorder="1">
      <alignment/>
      <protection/>
    </xf>
    <xf numFmtId="0" fontId="6" fillId="0" borderId="117" xfId="33" applyFont="1" applyBorder="1">
      <alignment/>
      <protection/>
    </xf>
    <xf numFmtId="0" fontId="6" fillId="0" borderId="77" xfId="33" applyFont="1" applyBorder="1">
      <alignment/>
      <protection/>
    </xf>
    <xf numFmtId="0" fontId="6" fillId="0" borderId="77" xfId="33" applyFont="1" applyBorder="1" applyAlignment="1">
      <alignment vertical="top" wrapText="1"/>
      <protection/>
    </xf>
    <xf numFmtId="0" fontId="6" fillId="0" borderId="77" xfId="33" applyFont="1" applyBorder="1" applyAlignment="1">
      <alignment horizontal="center"/>
      <protection/>
    </xf>
    <xf numFmtId="0" fontId="15" fillId="0" borderId="118" xfId="33" applyBorder="1">
      <alignment/>
      <protection/>
    </xf>
    <xf numFmtId="0" fontId="6" fillId="0" borderId="77" xfId="33" applyFont="1" applyBorder="1" applyAlignment="1">
      <alignment wrapText="1"/>
      <protection/>
    </xf>
    <xf numFmtId="0" fontId="6" fillId="0" borderId="93" xfId="33" applyFont="1" applyBorder="1" applyAlignment="1">
      <alignment horizontal="center"/>
      <protection/>
    </xf>
    <xf numFmtId="0" fontId="18" fillId="0" borderId="0" xfId="33" applyFont="1" applyAlignment="1">
      <alignment horizontal="left"/>
      <protection/>
    </xf>
    <xf numFmtId="0" fontId="7" fillId="0" borderId="0" xfId="33" applyFont="1" applyBorder="1">
      <alignment/>
      <protection/>
    </xf>
    <xf numFmtId="0" fontId="7" fillId="0" borderId="0" xfId="33" applyFont="1">
      <alignment/>
      <protection/>
    </xf>
    <xf numFmtId="0" fontId="39" fillId="0" borderId="0" xfId="33" applyFont="1">
      <alignment/>
      <protection/>
    </xf>
    <xf numFmtId="0" fontId="4" fillId="0" borderId="0" xfId="33" applyFont="1" applyBorder="1" applyAlignment="1">
      <alignment/>
      <protection/>
    </xf>
    <xf numFmtId="0" fontId="4" fillId="0" borderId="0" xfId="33" applyFont="1" applyAlignment="1">
      <alignment/>
      <protection/>
    </xf>
    <xf numFmtId="0" fontId="4" fillId="0" borderId="0" xfId="33" applyFont="1" applyBorder="1" applyAlignment="1">
      <alignment horizontal="left"/>
      <protection/>
    </xf>
    <xf numFmtId="0" fontId="4" fillId="0" borderId="0" xfId="33" applyFont="1" applyAlignment="1">
      <alignment horizontal="left"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center" vertical="top"/>
    </xf>
    <xf numFmtId="0" fontId="6" fillId="0" borderId="69" xfId="33" applyFont="1" applyBorder="1" applyAlignment="1">
      <alignment horizontal="center"/>
      <protection/>
    </xf>
    <xf numFmtId="0" fontId="15" fillId="0" borderId="48" xfId="33" applyBorder="1" applyAlignment="1">
      <alignment horizontal="center"/>
      <protection/>
    </xf>
    <xf numFmtId="0" fontId="6" fillId="0" borderId="48" xfId="33" applyFont="1" applyBorder="1" applyAlignment="1">
      <alignment horizontal="center"/>
      <protection/>
    </xf>
    <xf numFmtId="0" fontId="6" fillId="0" borderId="85" xfId="33" applyFont="1" applyBorder="1" applyAlignment="1">
      <alignment horizontal="center"/>
      <protection/>
    </xf>
    <xf numFmtId="0" fontId="0" fillId="0" borderId="107" xfId="0" applyBorder="1" applyAlignment="1">
      <alignment horizontal="center"/>
    </xf>
    <xf numFmtId="0" fontId="6" fillId="0" borderId="119" xfId="33" applyFont="1" applyBorder="1" applyAlignment="1">
      <alignment horizontal="center"/>
      <protection/>
    </xf>
    <xf numFmtId="0" fontId="0" fillId="0" borderId="120" xfId="0" applyBorder="1" applyAlignment="1">
      <alignment horizontal="center"/>
    </xf>
    <xf numFmtId="0" fontId="6" fillId="0" borderId="121" xfId="33" applyFont="1" applyBorder="1" applyAlignment="1">
      <alignment horizontal="center" vertical="center" wrapText="1"/>
      <protection/>
    </xf>
    <xf numFmtId="0" fontId="0" fillId="0" borderId="122" xfId="0" applyBorder="1" applyAlignment="1">
      <alignment wrapText="1"/>
    </xf>
    <xf numFmtId="0" fontId="0" fillId="0" borderId="123" xfId="0" applyBorder="1" applyAlignment="1">
      <alignment wrapText="1"/>
    </xf>
    <xf numFmtId="0" fontId="0" fillId="0" borderId="124" xfId="0" applyBorder="1" applyAlignment="1">
      <alignment wrapText="1"/>
    </xf>
    <xf numFmtId="0" fontId="6" fillId="0" borderId="125" xfId="33" applyFont="1" applyBorder="1" applyAlignment="1">
      <alignment horizontal="center"/>
      <protection/>
    </xf>
    <xf numFmtId="0" fontId="6" fillId="0" borderId="65" xfId="33" applyFont="1" applyBorder="1" applyAlignment="1">
      <alignment horizontal="center"/>
      <protection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6" fillId="0" borderId="126" xfId="33" applyFont="1" applyBorder="1" applyAlignment="1">
      <alignment horizontal="center" vertical="center" wrapText="1"/>
      <protection/>
    </xf>
    <xf numFmtId="0" fontId="0" fillId="0" borderId="122" xfId="0" applyBorder="1" applyAlignment="1">
      <alignment/>
    </xf>
    <xf numFmtId="0" fontId="0" fillId="0" borderId="26" xfId="33" applyFont="1" applyBorder="1" applyAlignment="1">
      <alignment horizontal="left"/>
      <protection/>
    </xf>
    <xf numFmtId="0" fontId="0" fillId="0" borderId="26" xfId="33" applyFont="1" applyBorder="1" applyAlignment="1">
      <alignment horizontal="left"/>
      <protection/>
    </xf>
    <xf numFmtId="0" fontId="7" fillId="0" borderId="127" xfId="33" applyFont="1" applyBorder="1" applyAlignment="1">
      <alignment horizontal="center" vertical="center"/>
      <protection/>
    </xf>
    <xf numFmtId="0" fontId="7" fillId="0" borderId="118" xfId="33" applyFont="1" applyBorder="1" applyAlignment="1">
      <alignment horizontal="center" vertical="center"/>
      <protection/>
    </xf>
    <xf numFmtId="0" fontId="7" fillId="0" borderId="81" xfId="33" applyFont="1" applyBorder="1" applyAlignment="1">
      <alignment horizontal="center" vertical="center"/>
      <protection/>
    </xf>
    <xf numFmtId="0" fontId="6" fillId="0" borderId="128" xfId="33" applyFont="1" applyBorder="1" applyAlignment="1">
      <alignment horizontal="center" vertical="center"/>
      <protection/>
    </xf>
    <xf numFmtId="0" fontId="6" fillId="0" borderId="103" xfId="33" applyFont="1" applyBorder="1" applyAlignment="1">
      <alignment horizontal="center" vertical="center"/>
      <protection/>
    </xf>
    <xf numFmtId="0" fontId="6" fillId="0" borderId="129" xfId="33" applyFont="1" applyBorder="1" applyAlignment="1">
      <alignment horizontal="center" vertical="center"/>
      <protection/>
    </xf>
    <xf numFmtId="0" fontId="6" fillId="0" borderId="70" xfId="33" applyFont="1" applyBorder="1" applyAlignment="1">
      <alignment horizontal="center"/>
      <protection/>
    </xf>
    <xf numFmtId="0" fontId="15" fillId="0" borderId="69" xfId="33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0" borderId="87" xfId="33" applyFont="1" applyBorder="1" applyAlignment="1">
      <alignment horizontal="center" vertical="center" wrapText="1"/>
      <protection/>
    </xf>
    <xf numFmtId="0" fontId="6" fillId="0" borderId="130" xfId="33" applyFont="1" applyBorder="1" applyAlignment="1">
      <alignment horizontal="center" vertical="center" wrapText="1"/>
      <protection/>
    </xf>
    <xf numFmtId="0" fontId="6" fillId="0" borderId="115" xfId="33" applyFont="1" applyBorder="1" applyAlignment="1">
      <alignment horizontal="center" vertical="center" wrapText="1"/>
      <protection/>
    </xf>
    <xf numFmtId="0" fontId="6" fillId="0" borderId="85" xfId="33" applyFont="1" applyBorder="1" applyAlignment="1">
      <alignment horizontal="center" wrapText="1"/>
      <protection/>
    </xf>
    <xf numFmtId="0" fontId="6" fillId="0" borderId="78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0" xfId="33" applyFont="1" applyAlignment="1">
      <alignment horizontal="left"/>
      <protection/>
    </xf>
    <xf numFmtId="0" fontId="7" fillId="0" borderId="85" xfId="33" applyFont="1" applyBorder="1" applyAlignment="1">
      <alignment horizontal="center" vertical="center"/>
      <protection/>
    </xf>
    <xf numFmtId="0" fontId="7" fillId="0" borderId="78" xfId="33" applyFont="1" applyBorder="1" applyAlignment="1">
      <alignment horizontal="center" vertical="center"/>
      <protection/>
    </xf>
    <xf numFmtId="0" fontId="7" fillId="0" borderId="74" xfId="33" applyFont="1" applyBorder="1" applyAlignment="1">
      <alignment horizontal="center" vertical="center"/>
      <protection/>
    </xf>
    <xf numFmtId="0" fontId="0" fillId="0" borderId="131" xfId="33" applyFont="1" applyBorder="1" applyAlignment="1">
      <alignment horizontal="right"/>
      <protection/>
    </xf>
    <xf numFmtId="0" fontId="6" fillId="0" borderId="88" xfId="33" applyFont="1" applyBorder="1" applyAlignment="1">
      <alignment horizontal="center" vertical="center" wrapText="1"/>
      <protection/>
    </xf>
    <xf numFmtId="0" fontId="6" fillId="0" borderId="132" xfId="33" applyFont="1" applyBorder="1" applyAlignment="1">
      <alignment horizontal="center" vertical="center"/>
      <protection/>
    </xf>
    <xf numFmtId="0" fontId="6" fillId="0" borderId="133" xfId="33" applyFont="1" applyBorder="1" applyAlignment="1">
      <alignment horizontal="center"/>
      <protection/>
    </xf>
    <xf numFmtId="0" fontId="36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1" xfId="0" applyFont="1" applyBorder="1" applyAlignment="1">
      <alignment horizontal="right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13" fillId="0" borderId="127" xfId="34" applyFont="1" applyBorder="1" applyAlignment="1">
      <alignment horizontal="center" vertical="center" wrapText="1"/>
      <protection/>
    </xf>
    <xf numFmtId="0" fontId="13" fillId="0" borderId="81" xfId="34" applyFont="1" applyBorder="1" applyAlignment="1">
      <alignment horizontal="center" vertical="center" wrapText="1"/>
      <protection/>
    </xf>
    <xf numFmtId="0" fontId="6" fillId="0" borderId="65" xfId="34" applyFont="1" applyBorder="1" applyAlignment="1">
      <alignment horizontal="center" vertical="center" wrapText="1"/>
      <protection/>
    </xf>
    <xf numFmtId="0" fontId="6" fillId="0" borderId="63" xfId="34" applyFont="1" applyBorder="1" applyAlignment="1">
      <alignment horizontal="center" vertical="center" wrapText="1"/>
      <protection/>
    </xf>
    <xf numFmtId="0" fontId="6" fillId="0" borderId="64" xfId="34" applyFont="1" applyBorder="1" applyAlignment="1">
      <alignment horizontal="center" vertical="center" wrapText="1"/>
      <protection/>
    </xf>
    <xf numFmtId="0" fontId="6" fillId="0" borderId="62" xfId="34" applyFont="1" applyBorder="1" applyAlignment="1">
      <alignment horizontal="center" vertical="center" wrapText="1"/>
      <protection/>
    </xf>
    <xf numFmtId="0" fontId="6" fillId="0" borderId="66" xfId="34" applyFont="1" applyBorder="1" applyAlignment="1">
      <alignment horizontal="center" vertical="center" wrapText="1"/>
      <protection/>
    </xf>
    <xf numFmtId="0" fontId="6" fillId="0" borderId="137" xfId="34" applyFont="1" applyBorder="1" applyAlignment="1">
      <alignment horizontal="center"/>
      <protection/>
    </xf>
    <xf numFmtId="0" fontId="6" fillId="0" borderId="99" xfId="34" applyFont="1" applyBorder="1" applyAlignment="1">
      <alignment horizontal="center"/>
      <protection/>
    </xf>
    <xf numFmtId="0" fontId="6" fillId="0" borderId="128" xfId="34" applyFont="1" applyBorder="1" applyAlignment="1">
      <alignment horizontal="center"/>
      <protection/>
    </xf>
    <xf numFmtId="0" fontId="4" fillId="0" borderId="26" xfId="0" applyFont="1" applyBorder="1" applyAlignment="1">
      <alignment horizontal="center"/>
    </xf>
    <xf numFmtId="0" fontId="6" fillId="0" borderId="62" xfId="34" applyFont="1" applyBorder="1" applyAlignment="1">
      <alignment horizontal="center"/>
      <protection/>
    </xf>
    <xf numFmtId="0" fontId="6" fillId="0" borderId="63" xfId="34" applyFont="1" applyBorder="1" applyAlignment="1">
      <alignment horizontal="center"/>
      <protection/>
    </xf>
    <xf numFmtId="0" fontId="6" fillId="0" borderId="64" xfId="34" applyFont="1" applyBorder="1" applyAlignment="1">
      <alignment horizontal="center"/>
      <protection/>
    </xf>
    <xf numFmtId="194" fontId="6" fillId="0" borderId="72" xfId="34" applyNumberFormat="1" applyFont="1" applyBorder="1" applyAlignment="1">
      <alignment horizontal="center"/>
      <protection/>
    </xf>
    <xf numFmtId="194" fontId="6" fillId="0" borderId="125" xfId="34" applyNumberFormat="1" applyFont="1" applyBorder="1" applyAlignment="1">
      <alignment horizontal="center"/>
      <protection/>
    </xf>
    <xf numFmtId="194" fontId="6" fillId="0" borderId="138" xfId="34" applyNumberFormat="1" applyFont="1" applyBorder="1" applyAlignment="1">
      <alignment horizontal="center"/>
      <protection/>
    </xf>
    <xf numFmtId="194" fontId="0" fillId="0" borderId="72" xfId="34" applyNumberFormat="1" applyFont="1" applyBorder="1" applyAlignment="1">
      <alignment horizontal="center"/>
      <protection/>
    </xf>
    <xf numFmtId="0" fontId="12" fillId="0" borderId="127" xfId="34" applyFont="1" applyBorder="1" applyAlignment="1">
      <alignment horizontal="center" vertical="center" wrapText="1"/>
      <protection/>
    </xf>
    <xf numFmtId="0" fontId="12" fillId="0" borderId="81" xfId="34" applyFont="1" applyBorder="1" applyAlignment="1">
      <alignment horizontal="center" vertical="center" wrapText="1"/>
      <protection/>
    </xf>
    <xf numFmtId="0" fontId="6" fillId="0" borderId="72" xfId="34" applyFont="1" applyBorder="1" applyAlignment="1">
      <alignment horizontal="center" vertical="center" wrapText="1"/>
      <protection/>
    </xf>
    <xf numFmtId="0" fontId="6" fillId="0" borderId="138" xfId="34" applyFont="1" applyBorder="1" applyAlignment="1">
      <alignment horizontal="center" vertical="center" wrapText="1"/>
      <protection/>
    </xf>
    <xf numFmtId="0" fontId="6" fillId="0" borderId="125" xfId="34" applyFont="1" applyBorder="1" applyAlignment="1">
      <alignment horizontal="center" vertical="center" wrapText="1"/>
      <protection/>
    </xf>
    <xf numFmtId="0" fontId="0" fillId="0" borderId="66" xfId="34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6" fillId="33" borderId="136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9" xfId="0" applyFont="1" applyBorder="1" applyAlignment="1">
      <alignment horizontal="center"/>
    </xf>
    <xf numFmtId="0" fontId="6" fillId="0" borderId="127" xfId="0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1" xfId="0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91" xfId="0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40" xfId="35" applyFont="1" applyFill="1" applyBorder="1" applyAlignment="1">
      <alignment wrapText="1"/>
      <protection/>
    </xf>
    <xf numFmtId="0" fontId="15" fillId="0" borderId="140" xfId="33" applyFont="1" applyBorder="1" applyAlignment="1">
      <alignment/>
      <protection/>
    </xf>
    <xf numFmtId="0" fontId="0" fillId="0" borderId="140" xfId="0" applyFont="1" applyBorder="1" applyAlignment="1">
      <alignment/>
    </xf>
    <xf numFmtId="0" fontId="0" fillId="0" borderId="91" xfId="0" applyFont="1" applyBorder="1" applyAlignment="1">
      <alignment horizontal="center"/>
    </xf>
    <xf numFmtId="0" fontId="6" fillId="0" borderId="140" xfId="33" applyFont="1" applyBorder="1" applyAlignment="1">
      <alignment/>
      <protection/>
    </xf>
    <xf numFmtId="0" fontId="6" fillId="0" borderId="140" xfId="0" applyFont="1" applyBorder="1" applyAlignment="1">
      <alignment/>
    </xf>
    <xf numFmtId="0" fontId="6" fillId="0" borderId="98" xfId="0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7" fillId="0" borderId="91" xfId="0" applyFont="1" applyBorder="1" applyAlignment="1">
      <alignment horizontal="center"/>
    </xf>
    <xf numFmtId="0" fontId="33" fillId="0" borderId="0" xfId="36" applyFont="1" applyAlignment="1">
      <alignment horizontal="center" vertical="center" wrapText="1"/>
      <protection/>
    </xf>
    <xf numFmtId="0" fontId="33" fillId="0" borderId="0" xfId="36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8" fillId="0" borderId="128" xfId="35" applyFont="1" applyBorder="1" applyAlignment="1">
      <alignment horizontal="center" vertical="top" wrapText="1"/>
      <protection/>
    </xf>
    <xf numFmtId="0" fontId="15" fillId="0" borderId="129" xfId="33" applyBorder="1" applyAlignment="1">
      <alignment horizontal="center" vertical="top" wrapText="1"/>
      <protection/>
    </xf>
    <xf numFmtId="0" fontId="16" fillId="0" borderId="0" xfId="35" applyFont="1" applyFill="1" applyBorder="1" applyAlignment="1">
      <alignment wrapText="1"/>
      <protection/>
    </xf>
    <xf numFmtId="0" fontId="15" fillId="0" borderId="0" xfId="33" applyAlignment="1">
      <alignment/>
      <protection/>
    </xf>
    <xf numFmtId="0" fontId="16" fillId="0" borderId="0" xfId="35" applyFont="1" applyFill="1" applyBorder="1" applyAlignment="1">
      <alignment vertical="top" wrapText="1"/>
      <protection/>
    </xf>
    <xf numFmtId="0" fontId="15" fillId="0" borderId="0" xfId="33" applyAlignment="1">
      <alignment vertical="top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-2各項收支概算表" xfId="33"/>
    <cellStyle name="一般_95預概算-教職員實際人數俸級931225" xfId="34"/>
    <cellStyle name="一般_Book1" xfId="35"/>
    <cellStyle name="一般_Sheet1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RowColHeaders="0" tabSelected="1" zoomScale="75" zoomScaleNormal="75" zoomScaleSheetLayoutView="75" zoomScalePageLayoutView="0" workbookViewId="0" topLeftCell="A1">
      <selection activeCell="C18" sqref="C18"/>
    </sheetView>
  </sheetViews>
  <sheetFormatPr defaultColWidth="9.00390625" defaultRowHeight="15.75"/>
  <cols>
    <col min="1" max="1" width="6.25390625" style="27" customWidth="1"/>
    <col min="2" max="2" width="50.875" style="27" customWidth="1"/>
    <col min="3" max="3" width="34.875" style="27" customWidth="1"/>
    <col min="4" max="4" width="6.00390625" style="27" customWidth="1"/>
    <col min="5" max="16384" width="9.00390625" style="27" customWidth="1"/>
  </cols>
  <sheetData>
    <row r="1" spans="1:4" ht="50.25" customHeight="1" thickBot="1">
      <c r="A1" s="393" t="s">
        <v>505</v>
      </c>
      <c r="B1" s="393"/>
      <c r="C1" s="393"/>
      <c r="D1" s="9"/>
    </row>
    <row r="2" spans="1:4" ht="33.75" customHeight="1" thickBot="1" thickTop="1">
      <c r="A2" s="69" t="s">
        <v>44</v>
      </c>
      <c r="B2" s="70" t="s">
        <v>45</v>
      </c>
      <c r="C2" s="71" t="s">
        <v>338</v>
      </c>
      <c r="D2" s="72"/>
    </row>
    <row r="3" spans="1:4" ht="33" customHeight="1">
      <c r="A3" s="210">
        <v>1</v>
      </c>
      <c r="B3" s="209" t="s">
        <v>506</v>
      </c>
      <c r="C3" s="74" t="s">
        <v>314</v>
      </c>
      <c r="D3" s="68"/>
    </row>
    <row r="4" spans="1:4" ht="33" customHeight="1">
      <c r="A4" s="210">
        <v>2</v>
      </c>
      <c r="B4" s="209" t="s">
        <v>507</v>
      </c>
      <c r="C4" s="74" t="s">
        <v>314</v>
      </c>
      <c r="D4" s="68"/>
    </row>
    <row r="5" spans="1:4" ht="33" customHeight="1">
      <c r="A5" s="210">
        <v>3</v>
      </c>
      <c r="B5" s="75" t="s">
        <v>319</v>
      </c>
      <c r="C5" s="74" t="s">
        <v>318</v>
      </c>
      <c r="D5" s="68"/>
    </row>
    <row r="6" spans="1:4" ht="33" customHeight="1">
      <c r="A6" s="210">
        <v>4</v>
      </c>
      <c r="B6" s="75" t="s">
        <v>244</v>
      </c>
      <c r="C6" s="74" t="s">
        <v>245</v>
      </c>
      <c r="D6" s="68"/>
    </row>
    <row r="7" spans="1:4" ht="33" customHeight="1">
      <c r="A7" s="210">
        <v>5</v>
      </c>
      <c r="B7" s="75" t="s">
        <v>246</v>
      </c>
      <c r="C7" s="74" t="s">
        <v>245</v>
      </c>
      <c r="D7" s="68"/>
    </row>
    <row r="8" spans="1:4" ht="33" customHeight="1">
      <c r="A8" s="210">
        <v>6</v>
      </c>
      <c r="B8" s="75" t="s">
        <v>247</v>
      </c>
      <c r="C8" s="74" t="s">
        <v>248</v>
      </c>
      <c r="D8" s="68"/>
    </row>
    <row r="9" spans="1:4" ht="33" customHeight="1">
      <c r="A9" s="210">
        <v>7</v>
      </c>
      <c r="B9" s="75" t="s">
        <v>62</v>
      </c>
      <c r="C9" s="74" t="s">
        <v>249</v>
      </c>
      <c r="D9" s="68"/>
    </row>
    <row r="10" spans="1:4" ht="49.5" customHeight="1">
      <c r="A10" s="210">
        <v>8</v>
      </c>
      <c r="B10" s="211" t="s">
        <v>342</v>
      </c>
      <c r="C10" s="74" t="s">
        <v>250</v>
      </c>
      <c r="D10" s="68"/>
    </row>
    <row r="11" spans="1:4" ht="49.5" customHeight="1">
      <c r="A11" s="210">
        <v>9</v>
      </c>
      <c r="B11" s="211" t="s">
        <v>343</v>
      </c>
      <c r="C11" s="74" t="s">
        <v>248</v>
      </c>
      <c r="D11" s="68"/>
    </row>
    <row r="12" spans="1:4" ht="36.75" customHeight="1">
      <c r="A12" s="210">
        <v>10</v>
      </c>
      <c r="B12" s="211" t="s">
        <v>359</v>
      </c>
      <c r="C12" s="391" t="s">
        <v>552</v>
      </c>
      <c r="D12" s="68"/>
    </row>
    <row r="13" spans="1:4" ht="33" customHeight="1">
      <c r="A13" s="210">
        <v>11</v>
      </c>
      <c r="B13" s="211" t="s">
        <v>360</v>
      </c>
      <c r="C13" s="392"/>
      <c r="D13" s="68"/>
    </row>
    <row r="14" spans="1:4" ht="33" customHeight="1">
      <c r="A14" s="210">
        <v>12</v>
      </c>
      <c r="B14" s="211" t="s">
        <v>443</v>
      </c>
      <c r="C14" s="74" t="s">
        <v>250</v>
      </c>
      <c r="D14" s="68"/>
    </row>
    <row r="15" spans="1:4" ht="33" customHeight="1">
      <c r="A15" s="210">
        <v>13</v>
      </c>
      <c r="B15" s="73" t="s">
        <v>315</v>
      </c>
      <c r="C15" s="74" t="s">
        <v>250</v>
      </c>
      <c r="D15" s="68"/>
    </row>
    <row r="16" spans="1:4" ht="33" customHeight="1">
      <c r="A16" s="210">
        <v>14</v>
      </c>
      <c r="B16" s="73" t="s">
        <v>316</v>
      </c>
      <c r="C16" s="74" t="s">
        <v>317</v>
      </c>
      <c r="D16" s="68"/>
    </row>
    <row r="17" spans="1:4" ht="39.75" customHeight="1">
      <c r="A17" s="210">
        <v>15</v>
      </c>
      <c r="B17" s="75" t="s">
        <v>321</v>
      </c>
      <c r="C17" s="243" t="s">
        <v>552</v>
      </c>
      <c r="D17" s="68"/>
    </row>
    <row r="18" spans="1:4" ht="33" customHeight="1">
      <c r="A18" s="210">
        <v>16</v>
      </c>
      <c r="B18" s="75" t="s">
        <v>375</v>
      </c>
      <c r="C18" s="74" t="s">
        <v>376</v>
      </c>
      <c r="D18" s="68"/>
    </row>
    <row r="19" spans="1:4" ht="33" customHeight="1" thickBot="1">
      <c r="A19" s="292">
        <v>17</v>
      </c>
      <c r="B19" s="265" t="s">
        <v>320</v>
      </c>
      <c r="C19" s="266" t="s">
        <v>322</v>
      </c>
      <c r="D19" s="68"/>
    </row>
    <row r="20" ht="33" customHeight="1">
      <c r="D20" s="68"/>
    </row>
    <row r="21" ht="33" customHeight="1">
      <c r="D21" s="68"/>
    </row>
    <row r="22" ht="25.5" customHeight="1">
      <c r="D22" s="68"/>
    </row>
    <row r="23" ht="25.5" customHeight="1">
      <c r="D23" s="68"/>
    </row>
    <row r="24" ht="25.5" customHeight="1">
      <c r="D24" s="68"/>
    </row>
    <row r="25" ht="25.5" customHeight="1">
      <c r="D25" s="68"/>
    </row>
    <row r="26" ht="19.5">
      <c r="D26" s="9"/>
    </row>
    <row r="27" ht="19.5">
      <c r="D27" s="9"/>
    </row>
  </sheetData>
  <sheetProtection/>
  <mergeCells count="2">
    <mergeCell ref="C12:C13"/>
    <mergeCell ref="A1:C1"/>
  </mergeCells>
  <printOptions horizontalCentered="1"/>
  <pageMargins left="0" right="0" top="0.7874015748031497" bottom="0" header="0" footer="0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="75" zoomScaleNormal="75" zoomScalePageLayoutView="0" workbookViewId="0" topLeftCell="A1">
      <selection activeCell="A24" sqref="A24"/>
    </sheetView>
  </sheetViews>
  <sheetFormatPr defaultColWidth="9.00390625" defaultRowHeight="15.75"/>
  <cols>
    <col min="1" max="1" width="50.125" style="63" customWidth="1"/>
    <col min="2" max="2" width="20.125" style="63" customWidth="1"/>
    <col min="3" max="3" width="63.125" style="63" customWidth="1"/>
    <col min="4" max="4" width="29.75390625" style="63" customWidth="1"/>
    <col min="5" max="16384" width="9.00390625" style="63" customWidth="1"/>
  </cols>
  <sheetData>
    <row r="1" spans="1:3" ht="19.5">
      <c r="A1" s="64" t="s">
        <v>336</v>
      </c>
      <c r="B1" s="488" t="s">
        <v>290</v>
      </c>
      <c r="C1" s="489"/>
    </row>
    <row r="2" spans="1:3" ht="19.5">
      <c r="A2" s="152" t="s">
        <v>328</v>
      </c>
      <c r="B2" s="116" t="s">
        <v>325</v>
      </c>
      <c r="C2" s="112"/>
    </row>
    <row r="3" spans="1:4" ht="20.25" thickBot="1">
      <c r="A3" s="64"/>
      <c r="B3" s="490" t="s">
        <v>537</v>
      </c>
      <c r="C3" s="491"/>
      <c r="D3" s="285" t="s">
        <v>41</v>
      </c>
    </row>
    <row r="4" spans="1:4" ht="34.5" customHeight="1" thickBot="1" thickTop="1">
      <c r="A4" s="84" t="s">
        <v>58</v>
      </c>
      <c r="B4" s="85" t="s">
        <v>59</v>
      </c>
      <c r="C4" s="85" t="s">
        <v>39</v>
      </c>
      <c r="D4" s="86" t="s">
        <v>40</v>
      </c>
    </row>
    <row r="5" spans="1:4" ht="24.75" customHeight="1">
      <c r="A5" s="98" t="s">
        <v>310</v>
      </c>
      <c r="B5" s="91"/>
      <c r="C5" s="327"/>
      <c r="D5" s="324"/>
    </row>
    <row r="6" spans="1:4" ht="24.75" customHeight="1">
      <c r="A6" s="345" t="s">
        <v>481</v>
      </c>
      <c r="B6" s="93"/>
      <c r="C6" s="328"/>
      <c r="D6" s="325"/>
    </row>
    <row r="7" spans="1:4" ht="24.75" customHeight="1">
      <c r="A7" s="345" t="s">
        <v>468</v>
      </c>
      <c r="B7" s="93"/>
      <c r="C7" s="328"/>
      <c r="D7" s="325"/>
    </row>
    <row r="8" spans="1:4" ht="24.75" customHeight="1">
      <c r="A8" s="345" t="s">
        <v>469</v>
      </c>
      <c r="B8" s="93"/>
      <c r="C8" s="328"/>
      <c r="D8" s="325"/>
    </row>
    <row r="9" spans="1:4" ht="24.75" customHeight="1" thickBot="1">
      <c r="A9" s="345" t="s">
        <v>470</v>
      </c>
      <c r="B9" s="96"/>
      <c r="C9" s="329"/>
      <c r="D9" s="326"/>
    </row>
    <row r="10" spans="1:4" ht="24.75" customHeight="1" thickBot="1">
      <c r="A10" s="221" t="s">
        <v>309</v>
      </c>
      <c r="B10" s="96"/>
      <c r="C10" s="323"/>
      <c r="D10" s="97"/>
    </row>
    <row r="11" spans="1:4" ht="24.75" customHeight="1" thickBot="1">
      <c r="A11" s="153" t="s">
        <v>541</v>
      </c>
      <c r="B11" s="91"/>
      <c r="C11" s="91"/>
      <c r="D11" s="92"/>
    </row>
    <row r="12" spans="1:4" ht="24.75" customHeight="1">
      <c r="A12" s="101" t="s">
        <v>94</v>
      </c>
      <c r="B12" s="102"/>
      <c r="C12" s="102"/>
      <c r="D12" s="103"/>
    </row>
    <row r="13" spans="1:4" ht="24.75" customHeight="1">
      <c r="A13" s="155" t="s">
        <v>95</v>
      </c>
      <c r="B13" s="89"/>
      <c r="C13" s="89"/>
      <c r="D13" s="90"/>
    </row>
    <row r="14" spans="1:4" ht="24.75" customHeight="1" thickBot="1">
      <c r="A14" s="154" t="s">
        <v>96</v>
      </c>
      <c r="B14" s="89"/>
      <c r="C14" s="89"/>
      <c r="D14" s="90"/>
    </row>
    <row r="15" spans="1:4" ht="24.75" customHeight="1">
      <c r="A15" s="216" t="s">
        <v>286</v>
      </c>
      <c r="B15" s="89"/>
      <c r="C15" s="89"/>
      <c r="D15" s="90"/>
    </row>
    <row r="16" spans="1:4" ht="24.75" customHeight="1">
      <c r="A16" s="110" t="s">
        <v>542</v>
      </c>
      <c r="B16" s="107"/>
      <c r="C16" s="107"/>
      <c r="D16" s="108"/>
    </row>
    <row r="17" spans="1:4" ht="24.75" customHeight="1">
      <c r="A17" s="109" t="s">
        <v>451</v>
      </c>
      <c r="B17" s="107"/>
      <c r="C17" s="107"/>
      <c r="D17" s="108"/>
    </row>
    <row r="18" spans="1:4" ht="24.75" customHeight="1">
      <c r="A18" s="109" t="s">
        <v>452</v>
      </c>
      <c r="B18" s="107"/>
      <c r="C18" s="107"/>
      <c r="D18" s="108"/>
    </row>
    <row r="19" spans="1:4" ht="24.75" customHeight="1">
      <c r="A19" s="349" t="s">
        <v>478</v>
      </c>
      <c r="B19" s="89"/>
      <c r="C19" s="89"/>
      <c r="D19" s="90"/>
    </row>
    <row r="20" spans="1:4" ht="24.75" customHeight="1">
      <c r="A20" s="111" t="s">
        <v>543</v>
      </c>
      <c r="B20" s="102"/>
      <c r="C20" s="102"/>
      <c r="D20" s="103"/>
    </row>
    <row r="21" spans="1:4" ht="24.75" customHeight="1">
      <c r="A21" s="109" t="s">
        <v>453</v>
      </c>
      <c r="B21" s="89"/>
      <c r="C21" s="89"/>
      <c r="D21" s="90"/>
    </row>
    <row r="22" spans="1:4" ht="24.75" customHeight="1">
      <c r="A22" s="109" t="s">
        <v>454</v>
      </c>
      <c r="B22" s="89"/>
      <c r="C22" s="89"/>
      <c r="D22" s="90"/>
    </row>
    <row r="23" spans="1:4" ht="24.75" customHeight="1">
      <c r="A23" s="349" t="s">
        <v>480</v>
      </c>
      <c r="B23" s="89"/>
      <c r="C23" s="89"/>
      <c r="D23" s="90"/>
    </row>
    <row r="24" spans="1:4" ht="24.75" customHeight="1" thickBot="1">
      <c r="A24" s="333" t="s">
        <v>544</v>
      </c>
      <c r="B24" s="105"/>
      <c r="C24" s="105"/>
      <c r="D24" s="106"/>
    </row>
    <row r="25" spans="1:4" ht="24.75" customHeight="1">
      <c r="A25" s="334" t="s">
        <v>288</v>
      </c>
      <c r="B25" s="89"/>
      <c r="C25" s="89"/>
      <c r="D25" s="90"/>
    </row>
    <row r="26" spans="1:4" ht="24.75" customHeight="1">
      <c r="A26" s="335" t="s">
        <v>289</v>
      </c>
      <c r="B26" s="107"/>
      <c r="C26" s="107"/>
      <c r="D26" s="108"/>
    </row>
    <row r="27" spans="1:4" ht="24.75" customHeight="1" thickBot="1">
      <c r="A27" s="336" t="s">
        <v>255</v>
      </c>
      <c r="B27" s="105"/>
      <c r="C27" s="105"/>
      <c r="D27" s="106"/>
    </row>
    <row r="28" spans="1:4" ht="15.75">
      <c r="A28" s="337" t="s">
        <v>455</v>
      </c>
      <c r="B28" s="156" t="s">
        <v>79</v>
      </c>
      <c r="C28" s="156" t="s">
        <v>80</v>
      </c>
      <c r="D28" s="156"/>
    </row>
    <row r="29" spans="1:4" s="134" customFormat="1" ht="21.75" customHeight="1">
      <c r="A29" s="330" t="s">
        <v>63</v>
      </c>
      <c r="B29" s="156" t="s">
        <v>92</v>
      </c>
      <c r="C29" s="156" t="s">
        <v>93</v>
      </c>
      <c r="D29" s="156"/>
    </row>
    <row r="30" ht="18">
      <c r="A30" s="331"/>
    </row>
    <row r="31" ht="17.25">
      <c r="A31" s="332"/>
    </row>
    <row r="32" ht="15.75">
      <c r="A32" s="133"/>
    </row>
    <row r="33" ht="15.75">
      <c r="A33" s="133"/>
    </row>
  </sheetData>
  <sheetProtection/>
  <mergeCells count="2">
    <mergeCell ref="B1:C1"/>
    <mergeCell ref="B3:C3"/>
  </mergeCells>
  <printOptions/>
  <pageMargins left="0.5905511811023623" right="0" top="0" bottom="0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7" sqref="A7"/>
    </sheetView>
  </sheetViews>
  <sheetFormatPr defaultColWidth="9.00390625" defaultRowHeight="15.75"/>
  <cols>
    <col min="1" max="1" width="26.375" style="27" customWidth="1"/>
    <col min="2" max="2" width="6.125" style="27" customWidth="1"/>
    <col min="3" max="3" width="7.125" style="27" customWidth="1"/>
    <col min="4" max="4" width="8.875" style="27" customWidth="1"/>
    <col min="5" max="5" width="15.75390625" style="27" customWidth="1"/>
    <col min="6" max="6" width="24.75390625" style="27" customWidth="1"/>
    <col min="7" max="7" width="18.25390625" style="27" hidden="1" customWidth="1"/>
    <col min="8" max="8" width="18.125" style="27" hidden="1" customWidth="1"/>
    <col min="9" max="9" width="0.12890625" style="27" hidden="1" customWidth="1"/>
    <col min="10" max="10" width="12.125" style="27" customWidth="1"/>
    <col min="11" max="11" width="7.125" style="27" customWidth="1"/>
    <col min="12" max="12" width="14.375" style="27" customWidth="1"/>
    <col min="13" max="13" width="16.375" style="27" customWidth="1"/>
    <col min="14" max="14" width="24.625" style="27" customWidth="1"/>
    <col min="15" max="15" width="9.00390625" style="27" customWidth="1"/>
    <col min="16" max="16" width="32.125" style="27" customWidth="1"/>
    <col min="17" max="17" width="10.375" style="27" customWidth="1"/>
    <col min="18" max="18" width="10.625" style="27" customWidth="1"/>
    <col min="19" max="19" width="12.00390625" style="27" customWidth="1"/>
    <col min="20" max="20" width="14.375" style="27" customWidth="1"/>
    <col min="21" max="21" width="20.00390625" style="27" customWidth="1"/>
    <col min="22" max="22" width="18.75390625" style="27" customWidth="1"/>
    <col min="23" max="23" width="19.125" style="27" customWidth="1"/>
    <col min="24" max="24" width="25.875" style="27" customWidth="1"/>
    <col min="25" max="16384" width="9.00390625" style="27" customWidth="1"/>
  </cols>
  <sheetData>
    <row r="1" spans="1:6" ht="18.75" customHeight="1">
      <c r="A1" s="80" t="s">
        <v>349</v>
      </c>
      <c r="B1" s="119" t="s">
        <v>301</v>
      </c>
      <c r="D1" s="9"/>
      <c r="E1" s="6"/>
      <c r="F1" s="9"/>
    </row>
    <row r="2" spans="1:7" ht="33.75" customHeight="1">
      <c r="A2" s="246" t="s">
        <v>553</v>
      </c>
      <c r="C2" s="5" t="s">
        <v>350</v>
      </c>
      <c r="D2" s="9"/>
      <c r="E2" s="6"/>
      <c r="F2" s="9"/>
      <c r="G2" s="9"/>
    </row>
    <row r="3" spans="1:9" ht="38.25" customHeight="1" thickBot="1">
      <c r="A3" s="252" t="s">
        <v>361</v>
      </c>
      <c r="C3" s="492" t="s">
        <v>545</v>
      </c>
      <c r="D3" s="492"/>
      <c r="E3" s="492"/>
      <c r="F3" s="58"/>
      <c r="H3" s="27" t="s">
        <v>5</v>
      </c>
      <c r="I3" s="27" t="s">
        <v>7</v>
      </c>
    </row>
    <row r="4" spans="1:9" s="251" customFormat="1" ht="45" customHeight="1" thickTop="1">
      <c r="A4" s="247" t="s">
        <v>351</v>
      </c>
      <c r="B4" s="248" t="s">
        <v>8</v>
      </c>
      <c r="C4" s="248" t="s">
        <v>9</v>
      </c>
      <c r="D4" s="248" t="s">
        <v>352</v>
      </c>
      <c r="E4" s="249" t="s">
        <v>362</v>
      </c>
      <c r="F4" s="250" t="s">
        <v>353</v>
      </c>
      <c r="G4" s="248" t="s">
        <v>25</v>
      </c>
      <c r="H4" s="248" t="s">
        <v>26</v>
      </c>
      <c r="I4" s="250" t="s">
        <v>27</v>
      </c>
    </row>
    <row r="5" spans="1:9" ht="18.75" customHeight="1">
      <c r="A5" s="57"/>
      <c r="B5" s="34" t="s">
        <v>5</v>
      </c>
      <c r="C5" s="34" t="s">
        <v>5</v>
      </c>
      <c r="D5" s="42" t="s">
        <v>5</v>
      </c>
      <c r="E5" s="32" t="s">
        <v>354</v>
      </c>
      <c r="F5" s="35"/>
      <c r="G5" s="43" t="s">
        <v>5</v>
      </c>
      <c r="H5" s="43" t="s">
        <v>5</v>
      </c>
      <c r="I5" s="44"/>
    </row>
    <row r="6" spans="1:9" ht="18.75" customHeight="1">
      <c r="A6" s="215"/>
      <c r="B6" s="33"/>
      <c r="C6" s="33"/>
      <c r="D6" s="33"/>
      <c r="E6" s="33"/>
      <c r="F6" s="35"/>
      <c r="G6" s="43"/>
      <c r="H6" s="43"/>
      <c r="I6" s="44"/>
    </row>
    <row r="7" spans="1:9" ht="18.75" customHeight="1">
      <c r="A7" s="215"/>
      <c r="B7" s="33"/>
      <c r="C7" s="33"/>
      <c r="D7" s="33"/>
      <c r="E7" s="33"/>
      <c r="F7" s="35"/>
      <c r="G7" s="43"/>
      <c r="H7" s="43"/>
      <c r="I7" s="44"/>
    </row>
    <row r="8" spans="1:9" ht="18.75" customHeight="1">
      <c r="A8" s="215"/>
      <c r="B8" s="33"/>
      <c r="C8" s="33"/>
      <c r="D8" s="33"/>
      <c r="E8" s="33"/>
      <c r="F8" s="35"/>
      <c r="G8" s="43"/>
      <c r="H8" s="43"/>
      <c r="I8" s="44"/>
    </row>
    <row r="9" spans="1:9" ht="18.75" customHeight="1">
      <c r="A9" s="215"/>
      <c r="B9" s="33"/>
      <c r="C9" s="33"/>
      <c r="D9" s="33"/>
      <c r="E9" s="33"/>
      <c r="F9" s="35"/>
      <c r="G9" s="43"/>
      <c r="H9" s="43"/>
      <c r="I9" s="44"/>
    </row>
    <row r="10" spans="1:9" ht="18.75" customHeight="1">
      <c r="A10" s="118"/>
      <c r="B10" s="33"/>
      <c r="C10" s="33"/>
      <c r="D10" s="33"/>
      <c r="E10" s="33"/>
      <c r="F10" s="35"/>
      <c r="G10" s="43"/>
      <c r="H10" s="43"/>
      <c r="I10" s="44"/>
    </row>
    <row r="11" spans="1:9" ht="18.75" customHeight="1">
      <c r="A11" s="57"/>
      <c r="B11" s="33"/>
      <c r="C11" s="33"/>
      <c r="D11" s="33"/>
      <c r="E11" s="33"/>
      <c r="F11" s="35"/>
      <c r="G11" s="43"/>
      <c r="H11" s="43"/>
      <c r="I11" s="44"/>
    </row>
    <row r="12" spans="1:9" ht="18.75" customHeight="1">
      <c r="A12" s="118"/>
      <c r="B12" s="33"/>
      <c r="C12" s="33"/>
      <c r="D12" s="33"/>
      <c r="E12" s="33"/>
      <c r="F12" s="35"/>
      <c r="G12" s="43"/>
      <c r="H12" s="43"/>
      <c r="I12" s="44"/>
    </row>
    <row r="13" spans="1:9" ht="18.75" customHeight="1">
      <c r="A13" s="118"/>
      <c r="B13" s="33"/>
      <c r="C13" s="33"/>
      <c r="D13" s="33"/>
      <c r="E13" s="33"/>
      <c r="F13" s="35"/>
      <c r="G13" s="43"/>
      <c r="H13" s="43"/>
      <c r="I13" s="44"/>
    </row>
    <row r="14" spans="1:9" ht="18.75" customHeight="1">
      <c r="A14" s="118"/>
      <c r="B14" s="33"/>
      <c r="C14" s="33"/>
      <c r="D14" s="33"/>
      <c r="E14" s="33"/>
      <c r="F14" s="35"/>
      <c r="G14" s="43"/>
      <c r="H14" s="43"/>
      <c r="I14" s="44"/>
    </row>
    <row r="15" spans="1:9" ht="18.75" customHeight="1">
      <c r="A15" s="57"/>
      <c r="B15" s="33"/>
      <c r="C15" s="33"/>
      <c r="D15" s="33"/>
      <c r="E15" s="33"/>
      <c r="F15" s="35"/>
      <c r="G15" s="43"/>
      <c r="H15" s="43"/>
      <c r="I15" s="44"/>
    </row>
    <row r="16" spans="1:9" ht="18.75" customHeight="1">
      <c r="A16" s="57"/>
      <c r="B16" s="33"/>
      <c r="C16" s="33"/>
      <c r="D16" s="33"/>
      <c r="E16" s="33"/>
      <c r="F16" s="35"/>
      <c r="G16" s="43"/>
      <c r="H16" s="43"/>
      <c r="I16" s="44"/>
    </row>
    <row r="17" spans="1:9" ht="18.75" customHeight="1">
      <c r="A17" s="57"/>
      <c r="B17" s="33"/>
      <c r="C17" s="33"/>
      <c r="D17" s="33"/>
      <c r="E17" s="33"/>
      <c r="F17" s="35"/>
      <c r="G17" s="43"/>
      <c r="H17" s="43"/>
      <c r="I17" s="44"/>
    </row>
    <row r="18" spans="1:9" ht="18.75" customHeight="1">
      <c r="A18" s="57"/>
      <c r="B18" s="33"/>
      <c r="C18" s="33"/>
      <c r="D18" s="33"/>
      <c r="E18" s="33"/>
      <c r="F18" s="35"/>
      <c r="G18" s="43"/>
      <c r="H18" s="43"/>
      <c r="I18" s="44"/>
    </row>
    <row r="19" spans="1:9" ht="18.75" customHeight="1">
      <c r="A19" s="118"/>
      <c r="B19" s="33"/>
      <c r="C19" s="33"/>
      <c r="D19" s="33"/>
      <c r="E19" s="33"/>
      <c r="F19" s="35"/>
      <c r="G19" s="43"/>
      <c r="H19" s="43"/>
      <c r="I19" s="44"/>
    </row>
    <row r="20" spans="1:9" ht="18.75" customHeight="1">
      <c r="A20" s="57"/>
      <c r="B20" s="33"/>
      <c r="C20" s="33"/>
      <c r="D20" s="33"/>
      <c r="E20" s="33"/>
      <c r="F20" s="35"/>
      <c r="G20" s="43"/>
      <c r="H20" s="43"/>
      <c r="I20" s="44"/>
    </row>
    <row r="21" spans="1:9" ht="18.75" customHeight="1">
      <c r="A21" s="118"/>
      <c r="B21" s="33"/>
      <c r="C21" s="33"/>
      <c r="D21" s="33"/>
      <c r="E21" s="33"/>
      <c r="F21" s="35"/>
      <c r="G21" s="43"/>
      <c r="H21" s="43"/>
      <c r="I21" s="44"/>
    </row>
    <row r="22" spans="1:9" ht="18.75" customHeight="1">
      <c r="A22" s="118"/>
      <c r="B22" s="33"/>
      <c r="C22" s="33"/>
      <c r="D22" s="33"/>
      <c r="E22" s="33"/>
      <c r="F22" s="35"/>
      <c r="G22" s="43"/>
      <c r="H22" s="43"/>
      <c r="I22" s="44"/>
    </row>
    <row r="23" spans="1:9" ht="18.75" customHeight="1">
      <c r="A23" s="57"/>
      <c r="B23" s="33"/>
      <c r="C23" s="33"/>
      <c r="D23" s="33"/>
      <c r="E23" s="33"/>
      <c r="F23" s="35"/>
      <c r="G23" s="43"/>
      <c r="H23" s="43"/>
      <c r="I23" s="44"/>
    </row>
    <row r="24" spans="1:9" ht="18.75" customHeight="1">
      <c r="A24" s="57"/>
      <c r="B24" s="33"/>
      <c r="C24" s="33"/>
      <c r="D24" s="33"/>
      <c r="E24" s="33"/>
      <c r="F24" s="35"/>
      <c r="G24" s="43"/>
      <c r="H24" s="43"/>
      <c r="I24" s="44"/>
    </row>
    <row r="25" spans="1:9" ht="18.75" customHeight="1">
      <c r="A25" s="118"/>
      <c r="B25" s="33"/>
      <c r="C25" s="33"/>
      <c r="D25" s="33"/>
      <c r="E25" s="33"/>
      <c r="F25" s="35"/>
      <c r="G25" s="43"/>
      <c r="H25" s="43"/>
      <c r="I25" s="44"/>
    </row>
    <row r="26" spans="1:9" ht="18.75" customHeight="1">
      <c r="A26" s="117"/>
      <c r="B26" s="33"/>
      <c r="C26" s="33"/>
      <c r="D26" s="33"/>
      <c r="E26" s="33"/>
      <c r="F26" s="35"/>
      <c r="G26" s="43"/>
      <c r="H26" s="43"/>
      <c r="I26" s="44"/>
    </row>
    <row r="27" spans="1:9" ht="18.75" customHeight="1">
      <c r="A27" s="120"/>
      <c r="B27" s="33"/>
      <c r="C27" s="33"/>
      <c r="D27" s="33"/>
      <c r="E27" s="33"/>
      <c r="F27" s="35"/>
      <c r="G27" s="43"/>
      <c r="H27" s="43"/>
      <c r="I27" s="44"/>
    </row>
    <row r="28" spans="1:9" ht="18.75" customHeight="1">
      <c r="A28" s="118"/>
      <c r="B28" s="33"/>
      <c r="C28" s="33"/>
      <c r="D28" s="33"/>
      <c r="E28" s="33"/>
      <c r="F28" s="35"/>
      <c r="G28" s="43"/>
      <c r="H28" s="43"/>
      <c r="I28" s="44"/>
    </row>
    <row r="29" spans="1:9" ht="18.75" customHeight="1">
      <c r="A29" s="118"/>
      <c r="B29" s="33"/>
      <c r="C29" s="33"/>
      <c r="D29" s="33"/>
      <c r="E29" s="33"/>
      <c r="F29" s="35"/>
      <c r="G29" s="43"/>
      <c r="H29" s="43"/>
      <c r="I29" s="44"/>
    </row>
    <row r="30" spans="1:9" ht="18.75" customHeight="1">
      <c r="A30" s="57"/>
      <c r="B30" s="33"/>
      <c r="C30" s="33"/>
      <c r="D30" s="33"/>
      <c r="E30" s="33"/>
      <c r="F30" s="35"/>
      <c r="G30" s="43"/>
      <c r="H30" s="43"/>
      <c r="I30" s="44"/>
    </row>
    <row r="31" spans="1:9" ht="18.75" customHeight="1">
      <c r="A31" s="118"/>
      <c r="B31" s="33"/>
      <c r="C31" s="33"/>
      <c r="D31" s="33"/>
      <c r="E31" s="33"/>
      <c r="F31" s="35"/>
      <c r="G31" s="43"/>
      <c r="H31" s="43"/>
      <c r="I31" s="44"/>
    </row>
    <row r="32" spans="1:9" ht="18.75" customHeight="1" thickBot="1">
      <c r="A32" s="47"/>
      <c r="B32" s="36"/>
      <c r="C32" s="36"/>
      <c r="D32" s="36"/>
      <c r="E32" s="36"/>
      <c r="F32" s="37"/>
      <c r="G32" s="36"/>
      <c r="H32" s="36"/>
      <c r="I32" s="37"/>
    </row>
    <row r="33" spans="1:9" ht="18.75" customHeight="1" thickTop="1">
      <c r="A33" s="6"/>
      <c r="B33" s="9"/>
      <c r="C33" s="9"/>
      <c r="D33" s="9"/>
      <c r="E33" s="9"/>
      <c r="F33" s="9"/>
      <c r="G33" s="9"/>
      <c r="H33" s="9"/>
      <c r="I33" s="9"/>
    </row>
    <row r="34" spans="1:6" s="83" customFormat="1" ht="15">
      <c r="A34" s="133" t="s">
        <v>82</v>
      </c>
      <c r="C34" s="83" t="s">
        <v>79</v>
      </c>
      <c r="F34" s="83" t="s">
        <v>80</v>
      </c>
    </row>
    <row r="35" spans="1:6" s="83" customFormat="1" ht="15">
      <c r="A35" s="133" t="s">
        <v>63</v>
      </c>
      <c r="C35" s="141" t="s">
        <v>355</v>
      </c>
      <c r="F35" s="141" t="s">
        <v>356</v>
      </c>
    </row>
    <row r="36" ht="18.75" customHeight="1"/>
    <row r="37" ht="18.75" customHeight="1"/>
    <row r="38" ht="18.75" customHeight="1"/>
    <row r="39" ht="18.75" customHeight="1"/>
  </sheetData>
  <sheetProtection/>
  <mergeCells count="1">
    <mergeCell ref="C3:E3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A9" sqref="A9"/>
    </sheetView>
  </sheetViews>
  <sheetFormatPr defaultColWidth="9.00390625" defaultRowHeight="15.75"/>
  <cols>
    <col min="1" max="1" width="40.00390625" style="27" customWidth="1"/>
    <col min="2" max="2" width="6.125" style="27" customWidth="1"/>
    <col min="3" max="3" width="7.125" style="27" customWidth="1"/>
    <col min="4" max="4" width="8.875" style="27" customWidth="1"/>
    <col min="5" max="5" width="15.75390625" style="27" customWidth="1"/>
    <col min="6" max="6" width="19.125" style="27" customWidth="1"/>
    <col min="7" max="7" width="18.25390625" style="27" hidden="1" customWidth="1"/>
    <col min="8" max="8" width="18.125" style="27" hidden="1" customWidth="1"/>
    <col min="9" max="9" width="0.12890625" style="27" hidden="1" customWidth="1"/>
    <col min="10" max="10" width="12.125" style="27" customWidth="1"/>
    <col min="11" max="11" width="7.125" style="27" customWidth="1"/>
    <col min="12" max="12" width="14.375" style="27" customWidth="1"/>
    <col min="13" max="13" width="16.375" style="27" customWidth="1"/>
    <col min="14" max="14" width="24.625" style="27" customWidth="1"/>
    <col min="15" max="15" width="9.00390625" style="27" customWidth="1"/>
    <col min="16" max="16" width="32.125" style="27" customWidth="1"/>
    <col min="17" max="17" width="10.375" style="27" customWidth="1"/>
    <col min="18" max="18" width="10.625" style="27" customWidth="1"/>
    <col min="19" max="19" width="12.00390625" style="27" customWidth="1"/>
    <col min="20" max="20" width="14.375" style="27" customWidth="1"/>
    <col min="21" max="21" width="20.00390625" style="27" customWidth="1"/>
    <col min="22" max="22" width="18.75390625" style="27" customWidth="1"/>
    <col min="23" max="23" width="19.125" style="27" customWidth="1"/>
    <col min="24" max="24" width="25.875" style="27" customWidth="1"/>
    <col min="25" max="16384" width="9.00390625" style="27" customWidth="1"/>
  </cols>
  <sheetData>
    <row r="1" spans="1:6" ht="18.75" customHeight="1">
      <c r="A1" s="80" t="s">
        <v>423</v>
      </c>
      <c r="B1" s="495" t="s">
        <v>483</v>
      </c>
      <c r="C1" s="489"/>
      <c r="D1" s="489"/>
      <c r="E1" s="489"/>
      <c r="F1" s="291"/>
    </row>
    <row r="2" spans="1:7" ht="35.25" customHeight="1">
      <c r="A2" s="245" t="s">
        <v>553</v>
      </c>
      <c r="B2" s="493" t="s">
        <v>482</v>
      </c>
      <c r="C2" s="489"/>
      <c r="D2" s="489"/>
      <c r="E2" s="489"/>
      <c r="F2" s="9"/>
      <c r="G2" s="9"/>
    </row>
    <row r="3" spans="1:9" ht="24" customHeight="1" thickBot="1">
      <c r="A3" s="27" t="s">
        <v>424</v>
      </c>
      <c r="B3" s="492" t="s">
        <v>546</v>
      </c>
      <c r="C3" s="494"/>
      <c r="D3" s="494"/>
      <c r="E3" s="494"/>
      <c r="F3" s="58"/>
      <c r="H3" s="27" t="s">
        <v>5</v>
      </c>
      <c r="I3" s="27" t="s">
        <v>7</v>
      </c>
    </row>
    <row r="4" spans="1:9" s="251" customFormat="1" ht="41.25" customHeight="1" thickTop="1">
      <c r="A4" s="287" t="s">
        <v>351</v>
      </c>
      <c r="B4" s="288" t="s">
        <v>8</v>
      </c>
      <c r="C4" s="288" t="s">
        <v>9</v>
      </c>
      <c r="D4" s="288" t="s">
        <v>352</v>
      </c>
      <c r="E4" s="289" t="s">
        <v>425</v>
      </c>
      <c r="F4" s="290" t="s">
        <v>353</v>
      </c>
      <c r="G4" s="248" t="s">
        <v>25</v>
      </c>
      <c r="H4" s="248" t="s">
        <v>26</v>
      </c>
      <c r="I4" s="250" t="s">
        <v>27</v>
      </c>
    </row>
    <row r="5" spans="1:9" ht="24.75" customHeight="1">
      <c r="A5" s="351" t="s">
        <v>417</v>
      </c>
      <c r="B5" s="34" t="s">
        <v>5</v>
      </c>
      <c r="C5" s="34" t="s">
        <v>5</v>
      </c>
      <c r="D5" s="42" t="s">
        <v>5</v>
      </c>
      <c r="E5" s="32" t="s">
        <v>5</v>
      </c>
      <c r="F5" s="35"/>
      <c r="G5" s="43" t="s">
        <v>5</v>
      </c>
      <c r="H5" s="43" t="s">
        <v>5</v>
      </c>
      <c r="I5" s="44"/>
    </row>
    <row r="6" spans="1:9" ht="24.75" customHeight="1">
      <c r="A6" s="286" t="s">
        <v>418</v>
      </c>
      <c r="B6" s="33"/>
      <c r="C6" s="33"/>
      <c r="D6" s="33"/>
      <c r="E6" s="33"/>
      <c r="F6" s="35"/>
      <c r="G6" s="43"/>
      <c r="H6" s="43"/>
      <c r="I6" s="44"/>
    </row>
    <row r="7" spans="1:9" ht="24.75" customHeight="1">
      <c r="A7" s="286" t="s">
        <v>419</v>
      </c>
      <c r="B7" s="33"/>
      <c r="C7" s="33"/>
      <c r="D7" s="33"/>
      <c r="E7" s="33"/>
      <c r="F7" s="35"/>
      <c r="G7" s="43"/>
      <c r="H7" s="43"/>
      <c r="I7" s="44"/>
    </row>
    <row r="8" spans="1:9" ht="24.75" customHeight="1">
      <c r="A8" s="286" t="s">
        <v>420</v>
      </c>
      <c r="B8" s="33"/>
      <c r="C8" s="33"/>
      <c r="D8" s="33"/>
      <c r="E8" s="33"/>
      <c r="F8" s="35"/>
      <c r="G8" s="43"/>
      <c r="H8" s="43"/>
      <c r="I8" s="44"/>
    </row>
    <row r="9" spans="1:9" ht="24.75" customHeight="1">
      <c r="A9" s="286" t="s">
        <v>421</v>
      </c>
      <c r="B9" s="33"/>
      <c r="C9" s="33"/>
      <c r="D9" s="33"/>
      <c r="E9" s="33"/>
      <c r="F9" s="35"/>
      <c r="G9" s="43"/>
      <c r="H9" s="43"/>
      <c r="I9" s="44"/>
    </row>
    <row r="10" spans="1:9" ht="24.75" customHeight="1">
      <c r="A10" s="286" t="s">
        <v>433</v>
      </c>
      <c r="B10" s="33"/>
      <c r="C10" s="33"/>
      <c r="D10" s="33"/>
      <c r="E10" s="33"/>
      <c r="F10" s="35"/>
      <c r="G10" s="43"/>
      <c r="H10" s="43"/>
      <c r="I10" s="44"/>
    </row>
    <row r="11" spans="1:9" ht="24.75" customHeight="1">
      <c r="A11" s="351" t="s">
        <v>456</v>
      </c>
      <c r="B11" s="33"/>
      <c r="C11" s="33"/>
      <c r="D11" s="33"/>
      <c r="E11" s="33"/>
      <c r="F11" s="35"/>
      <c r="G11" s="43"/>
      <c r="H11" s="43"/>
      <c r="I11" s="44"/>
    </row>
    <row r="12" spans="1:9" ht="24.75" customHeight="1">
      <c r="A12" s="286" t="s">
        <v>422</v>
      </c>
      <c r="B12" s="33"/>
      <c r="C12" s="33"/>
      <c r="D12" s="33"/>
      <c r="E12" s="33"/>
      <c r="F12" s="35"/>
      <c r="G12" s="43"/>
      <c r="H12" s="43"/>
      <c r="I12" s="44"/>
    </row>
    <row r="13" spans="1:9" ht="24.75" customHeight="1">
      <c r="A13" s="351" t="s">
        <v>415</v>
      </c>
      <c r="B13" s="33"/>
      <c r="C13" s="33"/>
      <c r="D13" s="33"/>
      <c r="E13" s="33"/>
      <c r="F13" s="35"/>
      <c r="G13" s="43"/>
      <c r="H13" s="43"/>
      <c r="I13" s="44"/>
    </row>
    <row r="14" spans="1:9" ht="24.75" customHeight="1">
      <c r="A14" s="286" t="s">
        <v>416</v>
      </c>
      <c r="B14" s="33"/>
      <c r="C14" s="33"/>
      <c r="D14" s="33"/>
      <c r="E14" s="33"/>
      <c r="F14" s="35"/>
      <c r="G14" s="43"/>
      <c r="H14" s="43"/>
      <c r="I14" s="44"/>
    </row>
    <row r="15" spans="1:9" ht="24.75" customHeight="1">
      <c r="A15" s="351" t="s">
        <v>484</v>
      </c>
      <c r="B15" s="33"/>
      <c r="C15" s="33"/>
      <c r="D15" s="33"/>
      <c r="E15" s="33"/>
      <c r="F15" s="35"/>
      <c r="G15" s="43"/>
      <c r="H15" s="43"/>
      <c r="I15" s="44"/>
    </row>
    <row r="16" spans="1:9" ht="24.75" customHeight="1">
      <c r="A16" s="286" t="s">
        <v>428</v>
      </c>
      <c r="B16" s="33"/>
      <c r="C16" s="33"/>
      <c r="D16" s="33"/>
      <c r="E16" s="33"/>
      <c r="F16" s="35"/>
      <c r="G16" s="43"/>
      <c r="H16" s="43"/>
      <c r="I16" s="44"/>
    </row>
    <row r="17" spans="1:9" ht="24.75" customHeight="1">
      <c r="A17" s="286" t="s">
        <v>429</v>
      </c>
      <c r="B17" s="33"/>
      <c r="C17" s="33"/>
      <c r="D17" s="33"/>
      <c r="E17" s="33"/>
      <c r="F17" s="35"/>
      <c r="G17" s="43"/>
      <c r="H17" s="43"/>
      <c r="I17" s="44"/>
    </row>
    <row r="18" spans="1:9" ht="24.75" customHeight="1">
      <c r="A18" s="286" t="s">
        <v>430</v>
      </c>
      <c r="B18" s="33"/>
      <c r="C18" s="33"/>
      <c r="D18" s="33"/>
      <c r="E18" s="33"/>
      <c r="F18" s="35"/>
      <c r="G18" s="43"/>
      <c r="H18" s="43"/>
      <c r="I18" s="44"/>
    </row>
    <row r="19" spans="1:9" ht="24.75" customHeight="1">
      <c r="A19" s="351" t="s">
        <v>431</v>
      </c>
      <c r="B19" s="33"/>
      <c r="C19" s="33"/>
      <c r="D19" s="33"/>
      <c r="E19" s="33"/>
      <c r="F19" s="35"/>
      <c r="G19" s="43"/>
      <c r="H19" s="43"/>
      <c r="I19" s="44"/>
    </row>
    <row r="20" spans="1:9" ht="24.75" customHeight="1">
      <c r="A20" s="286" t="s">
        <v>432</v>
      </c>
      <c r="B20" s="33"/>
      <c r="C20" s="33"/>
      <c r="D20" s="33"/>
      <c r="E20" s="33"/>
      <c r="F20" s="35"/>
      <c r="G20" s="43"/>
      <c r="H20" s="43"/>
      <c r="I20" s="44"/>
    </row>
    <row r="21" spans="1:9" ht="24.75" customHeight="1">
      <c r="A21" s="57"/>
      <c r="B21" s="33"/>
      <c r="C21" s="33"/>
      <c r="D21" s="33"/>
      <c r="E21" s="33"/>
      <c r="F21" s="35"/>
      <c r="G21" s="43"/>
      <c r="H21" s="43"/>
      <c r="I21" s="44"/>
    </row>
    <row r="22" spans="1:9" ht="24.75" customHeight="1">
      <c r="A22" s="57"/>
      <c r="B22" s="33"/>
      <c r="C22" s="33"/>
      <c r="D22" s="33"/>
      <c r="E22" s="33"/>
      <c r="F22" s="35"/>
      <c r="G22" s="43"/>
      <c r="H22" s="43"/>
      <c r="I22" s="44"/>
    </row>
    <row r="23" spans="1:9" ht="24.75" customHeight="1">
      <c r="A23" s="117"/>
      <c r="B23" s="33"/>
      <c r="C23" s="33"/>
      <c r="D23" s="33"/>
      <c r="E23" s="33"/>
      <c r="F23" s="35"/>
      <c r="G23" s="43"/>
      <c r="H23" s="43"/>
      <c r="I23" s="44"/>
    </row>
    <row r="24" spans="1:9" ht="18.75" customHeight="1" thickBot="1">
      <c r="A24" s="47"/>
      <c r="B24" s="36"/>
      <c r="C24" s="36"/>
      <c r="D24" s="36"/>
      <c r="E24" s="36"/>
      <c r="F24" s="37"/>
      <c r="G24" s="36"/>
      <c r="H24" s="36"/>
      <c r="I24" s="37"/>
    </row>
    <row r="25" spans="1:9" ht="18.75" customHeight="1" thickTop="1">
      <c r="A25" s="6"/>
      <c r="B25" s="9"/>
      <c r="C25" s="9"/>
      <c r="D25" s="9"/>
      <c r="E25" s="9"/>
      <c r="F25" s="9"/>
      <c r="G25" s="9"/>
      <c r="H25" s="9"/>
      <c r="I25" s="9"/>
    </row>
    <row r="26" spans="1:6" s="83" customFormat="1" ht="15">
      <c r="A26" s="133" t="s">
        <v>82</v>
      </c>
      <c r="C26" s="83" t="s">
        <v>79</v>
      </c>
      <c r="F26" s="83" t="s">
        <v>80</v>
      </c>
    </row>
    <row r="27" spans="1:6" s="83" customFormat="1" ht="15">
      <c r="A27" s="133" t="s">
        <v>63</v>
      </c>
      <c r="C27" s="83" t="s">
        <v>426</v>
      </c>
      <c r="F27" s="83" t="s">
        <v>427</v>
      </c>
    </row>
    <row r="28" ht="18.75" customHeight="1"/>
    <row r="29" ht="18.75" customHeight="1"/>
    <row r="30" ht="18.75" customHeight="1"/>
    <row r="31" ht="18.75" customHeight="1"/>
  </sheetData>
  <sheetProtection/>
  <mergeCells count="3">
    <mergeCell ref="B2:E2"/>
    <mergeCell ref="B3:E3"/>
    <mergeCell ref="B1:E1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="75" zoomScaleNormal="75" zoomScalePageLayoutView="0" workbookViewId="0" topLeftCell="A1">
      <selection activeCell="E9" sqref="E9"/>
    </sheetView>
  </sheetViews>
  <sheetFormatPr defaultColWidth="9.00390625" defaultRowHeight="15.75"/>
  <cols>
    <col min="1" max="1" width="22.375" style="3" customWidth="1"/>
    <col min="2" max="2" width="20.125" style="3" customWidth="1"/>
    <col min="3" max="3" width="14.75390625" style="3" customWidth="1"/>
    <col min="4" max="4" width="14.25390625" style="3" customWidth="1"/>
    <col min="5" max="5" width="25.00390625" style="3" customWidth="1"/>
    <col min="6" max="6" width="43.50390625" style="3" customWidth="1"/>
    <col min="7" max="16384" width="9.00390625" style="3" customWidth="1"/>
  </cols>
  <sheetData>
    <row r="1" spans="1:6" ht="48" customHeight="1">
      <c r="A1" s="27" t="s">
        <v>435</v>
      </c>
      <c r="C1" s="472" t="s">
        <v>548</v>
      </c>
      <c r="D1" s="473"/>
      <c r="E1" s="473"/>
      <c r="F1" s="6"/>
    </row>
    <row r="2" spans="1:6" ht="24.75" customHeight="1">
      <c r="A2" s="143" t="s">
        <v>327</v>
      </c>
      <c r="C2" s="9"/>
      <c r="D2" s="9"/>
      <c r="E2" s="6"/>
      <c r="F2" s="6"/>
    </row>
    <row r="3" spans="1:5" ht="22.5" customHeight="1" thickBot="1">
      <c r="A3" s="3" t="s">
        <v>400</v>
      </c>
      <c r="C3" s="1"/>
      <c r="D3" s="1"/>
      <c r="E3" s="267"/>
    </row>
    <row r="4" spans="1:6" ht="24.75" customHeight="1" thickBot="1" thickTop="1">
      <c r="A4" s="62"/>
      <c r="B4" s="477" t="s">
        <v>547</v>
      </c>
      <c r="C4" s="480" t="s">
        <v>533</v>
      </c>
      <c r="D4" s="481"/>
      <c r="E4" s="482"/>
      <c r="F4" s="59"/>
    </row>
    <row r="5" spans="1:6" ht="16.5" customHeight="1">
      <c r="A5" s="61" t="s">
        <v>42</v>
      </c>
      <c r="B5" s="478"/>
      <c r="C5" s="483" t="s">
        <v>396</v>
      </c>
      <c r="D5" s="483" t="s">
        <v>397</v>
      </c>
      <c r="E5" s="483" t="s">
        <v>401</v>
      </c>
      <c r="F5" s="51" t="s">
        <v>43</v>
      </c>
    </row>
    <row r="6" spans="1:6" ht="21.75" customHeight="1">
      <c r="A6" s="61"/>
      <c r="B6" s="478"/>
      <c r="C6" s="484"/>
      <c r="D6" s="478"/>
      <c r="E6" s="486"/>
      <c r="F6" s="51" t="s">
        <v>434</v>
      </c>
    </row>
    <row r="7" spans="1:6" ht="16.5" customHeight="1" thickBot="1">
      <c r="A7" s="65" t="s">
        <v>14</v>
      </c>
      <c r="B7" s="479"/>
      <c r="C7" s="485"/>
      <c r="D7" s="479"/>
      <c r="E7" s="487"/>
      <c r="F7" s="46"/>
    </row>
    <row r="8" spans="1:6" ht="30" customHeight="1">
      <c r="A8" s="57"/>
      <c r="B8" s="60"/>
      <c r="C8" s="60"/>
      <c r="D8" s="60"/>
      <c r="E8" s="60"/>
      <c r="F8" s="23"/>
    </row>
    <row r="9" spans="1:6" ht="30" customHeight="1">
      <c r="A9" s="57"/>
      <c r="B9" s="60"/>
      <c r="C9" s="60"/>
      <c r="D9" s="60"/>
      <c r="E9" s="60"/>
      <c r="F9" s="121"/>
    </row>
    <row r="10" spans="1:6" ht="30" customHeight="1">
      <c r="A10" s="57"/>
      <c r="B10" s="60"/>
      <c r="C10" s="60"/>
      <c r="D10" s="60"/>
      <c r="E10" s="60"/>
      <c r="F10" s="121"/>
    </row>
    <row r="11" spans="1:6" ht="30" customHeight="1">
      <c r="A11" s="57"/>
      <c r="B11" s="60"/>
      <c r="C11" s="60"/>
      <c r="D11" s="60"/>
      <c r="E11" s="60"/>
      <c r="F11" s="121"/>
    </row>
    <row r="12" spans="1:6" ht="30" customHeight="1">
      <c r="A12" s="57"/>
      <c r="B12" s="60"/>
      <c r="C12" s="60"/>
      <c r="D12" s="60"/>
      <c r="E12" s="60"/>
      <c r="F12" s="121"/>
    </row>
    <row r="13" spans="1:6" ht="30" customHeight="1">
      <c r="A13" s="66"/>
      <c r="B13" s="67"/>
      <c r="C13" s="67"/>
      <c r="D13" s="67"/>
      <c r="E13" s="67"/>
      <c r="F13" s="23"/>
    </row>
    <row r="14" spans="1:6" ht="30" customHeight="1">
      <c r="A14" s="57"/>
      <c r="B14" s="60"/>
      <c r="C14" s="60"/>
      <c r="D14" s="60"/>
      <c r="E14" s="60"/>
      <c r="F14" s="23"/>
    </row>
    <row r="15" spans="1:6" ht="30" customHeight="1">
      <c r="A15" s="57"/>
      <c r="B15" s="60"/>
      <c r="C15" s="60"/>
      <c r="D15" s="60"/>
      <c r="E15" s="60"/>
      <c r="F15" s="23"/>
    </row>
    <row r="16" spans="1:6" ht="30" customHeight="1">
      <c r="A16" s="57"/>
      <c r="B16" s="60"/>
      <c r="C16" s="60"/>
      <c r="D16" s="60"/>
      <c r="E16" s="60"/>
      <c r="F16" s="23"/>
    </row>
    <row r="17" spans="1:6" ht="30" customHeight="1">
      <c r="A17" s="57"/>
      <c r="B17" s="60"/>
      <c r="C17" s="60"/>
      <c r="D17" s="60"/>
      <c r="E17" s="60"/>
      <c r="F17" s="23"/>
    </row>
    <row r="18" spans="1:6" ht="30" customHeight="1">
      <c r="A18" s="57"/>
      <c r="B18" s="60"/>
      <c r="C18" s="60"/>
      <c r="D18" s="60"/>
      <c r="E18" s="60"/>
      <c r="F18" s="23"/>
    </row>
    <row r="19" spans="1:6" ht="30" customHeight="1">
      <c r="A19" s="57"/>
      <c r="B19" s="60"/>
      <c r="C19" s="60"/>
      <c r="D19" s="60"/>
      <c r="E19" s="60"/>
      <c r="F19" s="23"/>
    </row>
    <row r="20" spans="1:6" ht="30" customHeight="1">
      <c r="A20" s="57"/>
      <c r="B20" s="60"/>
      <c r="C20" s="60"/>
      <c r="D20" s="60"/>
      <c r="E20" s="60"/>
      <c r="F20" s="23"/>
    </row>
    <row r="21" spans="1:6" ht="30" customHeight="1">
      <c r="A21" s="57"/>
      <c r="B21" s="60"/>
      <c r="C21" s="60"/>
      <c r="D21" s="60"/>
      <c r="E21" s="60"/>
      <c r="F21" s="23"/>
    </row>
    <row r="22" spans="1:6" ht="30" customHeight="1">
      <c r="A22" s="57"/>
      <c r="B22" s="60"/>
      <c r="C22" s="60"/>
      <c r="D22" s="60"/>
      <c r="E22" s="60"/>
      <c r="F22" s="23"/>
    </row>
    <row r="23" spans="1:6" ht="30" customHeight="1">
      <c r="A23" s="57"/>
      <c r="B23" s="60"/>
      <c r="C23" s="60"/>
      <c r="D23" s="60"/>
      <c r="E23" s="60"/>
      <c r="F23" s="23"/>
    </row>
    <row r="24" spans="1:6" ht="30" customHeight="1">
      <c r="A24" s="57"/>
      <c r="B24" s="60"/>
      <c r="C24" s="60"/>
      <c r="D24" s="60"/>
      <c r="E24" s="60"/>
      <c r="F24" s="23"/>
    </row>
    <row r="25" spans="1:6" ht="30" customHeight="1" thickBot="1">
      <c r="A25" s="151" t="s">
        <v>306</v>
      </c>
      <c r="B25" s="148"/>
      <c r="C25" s="148"/>
      <c r="D25" s="148"/>
      <c r="E25" s="148"/>
      <c r="F25" s="149"/>
    </row>
    <row r="26" spans="1:5" s="134" customFormat="1" ht="39.75" customHeight="1" thickTop="1">
      <c r="A26" s="133" t="s">
        <v>83</v>
      </c>
      <c r="C26" s="135" t="s">
        <v>84</v>
      </c>
      <c r="D26" s="136"/>
      <c r="E26" s="137" t="s">
        <v>436</v>
      </c>
    </row>
    <row r="27" spans="1:5" s="134" customFormat="1" ht="15">
      <c r="A27" s="133" t="s">
        <v>63</v>
      </c>
      <c r="C27" s="135" t="s">
        <v>402</v>
      </c>
      <c r="D27" s="136"/>
      <c r="E27" s="137" t="s">
        <v>437</v>
      </c>
    </row>
  </sheetData>
  <sheetProtection/>
  <mergeCells count="6">
    <mergeCell ref="C1:E1"/>
    <mergeCell ref="B4:B7"/>
    <mergeCell ref="C4:E4"/>
    <mergeCell ref="C5:C7"/>
    <mergeCell ref="D5:D7"/>
    <mergeCell ref="E5:E7"/>
  </mergeCells>
  <printOptions horizontalCentered="1"/>
  <pageMargins left="0" right="0" top="0" bottom="0" header="0" footer="0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="90" zoomScaleNormal="90" zoomScalePageLayoutView="0" workbookViewId="0" topLeftCell="A1">
      <selection activeCell="C8" sqref="C8"/>
    </sheetView>
  </sheetViews>
  <sheetFormatPr defaultColWidth="9.00390625" defaultRowHeight="15.75"/>
  <cols>
    <col min="1" max="1" width="37.50390625" style="63" customWidth="1"/>
    <col min="2" max="2" width="15.50390625" style="63" customWidth="1"/>
    <col min="3" max="3" width="56.125" style="63" customWidth="1"/>
    <col min="4" max="4" width="20.625" style="63" customWidth="1"/>
    <col min="5" max="16384" width="9.00390625" style="63" customWidth="1"/>
  </cols>
  <sheetData>
    <row r="1" spans="1:3" ht="19.5">
      <c r="A1" s="64" t="s">
        <v>442</v>
      </c>
      <c r="B1" s="488" t="s">
        <v>290</v>
      </c>
      <c r="C1" s="489"/>
    </row>
    <row r="2" spans="1:3" ht="19.5">
      <c r="A2" s="152"/>
      <c r="B2" s="116" t="s">
        <v>264</v>
      </c>
      <c r="C2" s="112"/>
    </row>
    <row r="3" spans="1:4" ht="16.5" thickBot="1">
      <c r="A3" s="220" t="s">
        <v>344</v>
      </c>
      <c r="B3" s="490" t="s">
        <v>537</v>
      </c>
      <c r="C3" s="499"/>
      <c r="D3" s="63" t="s">
        <v>252</v>
      </c>
    </row>
    <row r="4" spans="1:4" ht="34.5" customHeight="1" thickBot="1" thickTop="1">
      <c r="A4" s="84" t="s">
        <v>253</v>
      </c>
      <c r="B4" s="85" t="s">
        <v>254</v>
      </c>
      <c r="C4" s="85" t="s">
        <v>39</v>
      </c>
      <c r="D4" s="222" t="s">
        <v>313</v>
      </c>
    </row>
    <row r="5" spans="1:4" ht="21.75" customHeight="1">
      <c r="A5" s="98" t="s">
        <v>263</v>
      </c>
      <c r="B5" s="91"/>
      <c r="C5" s="91"/>
      <c r="D5" s="92"/>
    </row>
    <row r="6" spans="1:4" ht="21.75" customHeight="1">
      <c r="A6" s="212" t="s">
        <v>337</v>
      </c>
      <c r="B6" s="99"/>
      <c r="C6" s="99"/>
      <c r="D6" s="100"/>
    </row>
    <row r="7" spans="1:4" ht="21.75" customHeight="1" thickBot="1">
      <c r="A7" s="95"/>
      <c r="B7" s="96"/>
      <c r="C7" s="96"/>
      <c r="D7" s="97"/>
    </row>
    <row r="8" spans="1:4" ht="21.75" customHeight="1">
      <c r="A8" s="101" t="s">
        <v>287</v>
      </c>
      <c r="B8" s="99"/>
      <c r="C8" s="99"/>
      <c r="D8" s="100"/>
    </row>
    <row r="9" spans="1:4" ht="21.75" customHeight="1">
      <c r="A9" s="109" t="s">
        <v>288</v>
      </c>
      <c r="B9" s="93"/>
      <c r="C9" s="93"/>
      <c r="D9" s="94"/>
    </row>
    <row r="10" spans="1:4" ht="21.75" customHeight="1">
      <c r="A10" s="109" t="s">
        <v>289</v>
      </c>
      <c r="B10" s="93"/>
      <c r="C10" s="93"/>
      <c r="D10" s="94"/>
    </row>
    <row r="11" spans="1:4" ht="21.75" customHeight="1">
      <c r="A11" s="349" t="s">
        <v>478</v>
      </c>
      <c r="B11" s="93"/>
      <c r="C11" s="93"/>
      <c r="D11" s="94"/>
    </row>
    <row r="12" spans="1:4" ht="21.75" customHeight="1" thickBot="1">
      <c r="A12" s="95"/>
      <c r="B12" s="96"/>
      <c r="C12" s="96"/>
      <c r="D12" s="97"/>
    </row>
    <row r="13" spans="1:4" ht="21.75" customHeight="1">
      <c r="A13" s="101" t="s">
        <v>262</v>
      </c>
      <c r="B13" s="87"/>
      <c r="C13" s="87"/>
      <c r="D13" s="88"/>
    </row>
    <row r="14" spans="1:4" ht="21.75" customHeight="1">
      <c r="A14" s="109" t="s">
        <v>457</v>
      </c>
      <c r="B14" s="89"/>
      <c r="C14" s="89"/>
      <c r="D14" s="90"/>
    </row>
    <row r="15" spans="1:4" ht="21.75" customHeight="1">
      <c r="A15" s="109" t="s">
        <v>458</v>
      </c>
      <c r="B15" s="89"/>
      <c r="C15" s="89"/>
      <c r="D15" s="90"/>
    </row>
    <row r="16" spans="1:4" ht="21.75" customHeight="1">
      <c r="A16" s="349" t="s">
        <v>478</v>
      </c>
      <c r="B16" s="89"/>
      <c r="C16" s="89"/>
      <c r="D16" s="90"/>
    </row>
    <row r="17" spans="1:4" ht="21.75" customHeight="1" thickBot="1">
      <c r="A17" s="104"/>
      <c r="B17" s="105"/>
      <c r="C17" s="105"/>
      <c r="D17" s="106"/>
    </row>
    <row r="18" spans="1:4" ht="21.75" customHeight="1">
      <c r="A18" s="101" t="s">
        <v>256</v>
      </c>
      <c r="B18" s="102"/>
      <c r="C18" s="102"/>
      <c r="D18" s="103"/>
    </row>
    <row r="19" spans="1:4" ht="21.75" customHeight="1">
      <c r="A19" s="109" t="s">
        <v>459</v>
      </c>
      <c r="B19" s="89"/>
      <c r="C19" s="89"/>
      <c r="D19" s="90"/>
    </row>
    <row r="20" spans="1:4" ht="21.75" customHeight="1">
      <c r="A20" s="109" t="s">
        <v>460</v>
      </c>
      <c r="B20" s="89"/>
      <c r="C20" s="89"/>
      <c r="D20" s="90"/>
    </row>
    <row r="21" spans="1:4" ht="21.75" customHeight="1">
      <c r="A21" s="349" t="s">
        <v>480</v>
      </c>
      <c r="B21" s="89"/>
      <c r="C21" s="89"/>
      <c r="D21" s="90"/>
    </row>
    <row r="22" spans="1:4" ht="21.75" customHeight="1" thickBot="1">
      <c r="A22" s="104"/>
      <c r="B22" s="105"/>
      <c r="C22" s="105"/>
      <c r="D22" s="106"/>
    </row>
    <row r="23" spans="1:4" ht="48.75" customHeight="1">
      <c r="A23" s="496" t="s">
        <v>363</v>
      </c>
      <c r="B23" s="497"/>
      <c r="C23" s="497"/>
      <c r="D23" s="498"/>
    </row>
    <row r="25" spans="1:4" s="134" customFormat="1" ht="15">
      <c r="A25" s="133" t="s">
        <v>257</v>
      </c>
      <c r="B25" s="156" t="s">
        <v>258</v>
      </c>
      <c r="C25" s="156" t="s">
        <v>259</v>
      </c>
      <c r="D25" s="136"/>
    </row>
    <row r="26" spans="1:4" s="134" customFormat="1" ht="15">
      <c r="A26" s="133" t="s">
        <v>63</v>
      </c>
      <c r="B26" s="156" t="s">
        <v>260</v>
      </c>
      <c r="C26" s="156" t="s">
        <v>261</v>
      </c>
      <c r="D26" s="136"/>
    </row>
  </sheetData>
  <sheetProtection/>
  <mergeCells count="3">
    <mergeCell ref="A23:D23"/>
    <mergeCell ref="B1:C1"/>
    <mergeCell ref="B3:C3"/>
  </mergeCells>
  <printOptions/>
  <pageMargins left="0.3937007874015748" right="0.3937007874015748" top="0" bottom="0" header="0" footer="0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="80" zoomScaleNormal="80" zoomScalePageLayoutView="0" workbookViewId="0" topLeftCell="A1">
      <selection activeCell="C8" sqref="C8"/>
    </sheetView>
  </sheetViews>
  <sheetFormatPr defaultColWidth="9.00390625" defaultRowHeight="15.75"/>
  <cols>
    <col min="1" max="1" width="37.50390625" style="63" customWidth="1"/>
    <col min="2" max="2" width="15.50390625" style="63" customWidth="1"/>
    <col min="3" max="3" width="56.125" style="63" customWidth="1"/>
    <col min="4" max="4" width="20.625" style="63" customWidth="1"/>
    <col min="5" max="16384" width="9.00390625" style="63" customWidth="1"/>
  </cols>
  <sheetData>
    <row r="1" spans="1:3" ht="19.5">
      <c r="A1" s="64" t="s">
        <v>365</v>
      </c>
      <c r="B1" s="488" t="s">
        <v>290</v>
      </c>
      <c r="C1" s="489"/>
    </row>
    <row r="2" spans="1:3" ht="19.5">
      <c r="A2" s="152" t="s">
        <v>280</v>
      </c>
      <c r="B2" s="116" t="s">
        <v>275</v>
      </c>
      <c r="C2" s="112"/>
    </row>
    <row r="3" spans="2:4" ht="16.5" thickBot="1">
      <c r="B3" s="490" t="s">
        <v>549</v>
      </c>
      <c r="C3" s="499"/>
      <c r="D3" s="63" t="s">
        <v>265</v>
      </c>
    </row>
    <row r="4" spans="1:4" ht="34.5" customHeight="1" thickBot="1" thickTop="1">
      <c r="A4" s="84" t="s">
        <v>266</v>
      </c>
      <c r="B4" s="85" t="s">
        <v>267</v>
      </c>
      <c r="C4" s="85" t="s">
        <v>39</v>
      </c>
      <c r="D4" s="222" t="s">
        <v>313</v>
      </c>
    </row>
    <row r="5" spans="1:4" ht="19.5" customHeight="1" thickBot="1">
      <c r="A5" s="98" t="s">
        <v>277</v>
      </c>
      <c r="B5" s="91"/>
      <c r="C5" s="91"/>
      <c r="D5" s="239" t="s">
        <v>329</v>
      </c>
    </row>
    <row r="6" spans="1:4" ht="19.5" customHeight="1">
      <c r="A6" s="212" t="s">
        <v>276</v>
      </c>
      <c r="B6" s="99"/>
      <c r="C6" s="99"/>
      <c r="D6" s="239"/>
    </row>
    <row r="7" spans="1:4" ht="19.5" customHeight="1">
      <c r="A7" s="212" t="s">
        <v>278</v>
      </c>
      <c r="B7" s="99"/>
      <c r="C7" s="99"/>
      <c r="D7" s="100"/>
    </row>
    <row r="8" spans="1:4" ht="19.5" customHeight="1">
      <c r="A8" s="352" t="s">
        <v>279</v>
      </c>
      <c r="B8" s="213"/>
      <c r="C8" s="213"/>
      <c r="D8" s="214"/>
    </row>
    <row r="9" spans="1:4" ht="19.5" customHeight="1" thickBot="1">
      <c r="A9" s="95"/>
      <c r="B9" s="96"/>
      <c r="C9" s="96"/>
      <c r="D9" s="97"/>
    </row>
    <row r="10" spans="1:4" ht="19.5" customHeight="1">
      <c r="A10" s="101" t="s">
        <v>287</v>
      </c>
      <c r="B10" s="99"/>
      <c r="C10" s="99"/>
      <c r="D10" s="100"/>
    </row>
    <row r="11" spans="1:4" ht="19.5" customHeight="1">
      <c r="A11" s="109" t="s">
        <v>288</v>
      </c>
      <c r="B11" s="93"/>
      <c r="C11" s="93"/>
      <c r="D11" s="94"/>
    </row>
    <row r="12" spans="1:4" ht="19.5" customHeight="1">
      <c r="A12" s="109" t="s">
        <v>289</v>
      </c>
      <c r="B12" s="93"/>
      <c r="C12" s="93"/>
      <c r="D12" s="94"/>
    </row>
    <row r="13" spans="1:4" ht="19.5" customHeight="1">
      <c r="A13" s="349" t="s">
        <v>485</v>
      </c>
      <c r="B13" s="93"/>
      <c r="C13" s="93"/>
      <c r="D13" s="94"/>
    </row>
    <row r="14" spans="1:4" ht="19.5" customHeight="1" thickBot="1">
      <c r="A14" s="95"/>
      <c r="B14" s="96"/>
      <c r="C14" s="96"/>
      <c r="D14" s="97"/>
    </row>
    <row r="15" spans="1:4" ht="19.5" customHeight="1">
      <c r="A15" s="101" t="s">
        <v>268</v>
      </c>
      <c r="B15" s="87"/>
      <c r="C15" s="87"/>
      <c r="D15" s="88"/>
    </row>
    <row r="16" spans="1:4" ht="19.5" customHeight="1">
      <c r="A16" s="109" t="s">
        <v>466</v>
      </c>
      <c r="B16" s="89"/>
      <c r="C16" s="89"/>
      <c r="D16" s="90"/>
    </row>
    <row r="17" spans="1:4" ht="19.5" customHeight="1">
      <c r="A17" s="109" t="s">
        <v>458</v>
      </c>
      <c r="B17" s="89"/>
      <c r="C17" s="89"/>
      <c r="D17" s="90"/>
    </row>
    <row r="18" spans="1:4" ht="19.5" customHeight="1">
      <c r="A18" s="349" t="s">
        <v>485</v>
      </c>
      <c r="B18" s="89"/>
      <c r="C18" s="89"/>
      <c r="D18" s="90"/>
    </row>
    <row r="19" spans="1:4" ht="19.5" customHeight="1" thickBot="1">
      <c r="A19" s="104"/>
      <c r="B19" s="105"/>
      <c r="C19" s="105"/>
      <c r="D19" s="106"/>
    </row>
    <row r="20" spans="1:4" ht="19.5" customHeight="1">
      <c r="A20" s="101" t="s">
        <v>269</v>
      </c>
      <c r="B20" s="102"/>
      <c r="C20" s="102"/>
      <c r="D20" s="103"/>
    </row>
    <row r="21" spans="1:4" ht="19.5" customHeight="1">
      <c r="A21" s="109" t="s">
        <v>459</v>
      </c>
      <c r="B21" s="89"/>
      <c r="C21" s="89"/>
      <c r="D21" s="90"/>
    </row>
    <row r="22" spans="1:4" ht="19.5" customHeight="1">
      <c r="A22" s="109" t="s">
        <v>460</v>
      </c>
      <c r="B22" s="89"/>
      <c r="C22" s="89"/>
      <c r="D22" s="90"/>
    </row>
    <row r="23" spans="1:4" ht="19.5" customHeight="1">
      <c r="A23" s="349" t="s">
        <v>478</v>
      </c>
      <c r="B23" s="89"/>
      <c r="C23" s="89"/>
      <c r="D23" s="90"/>
    </row>
    <row r="24" spans="1:4" ht="19.5" customHeight="1" thickBot="1">
      <c r="A24" s="104"/>
      <c r="B24" s="105"/>
      <c r="C24" s="105"/>
      <c r="D24" s="106"/>
    </row>
    <row r="25" spans="1:4" ht="48.75" customHeight="1">
      <c r="A25" s="496" t="s">
        <v>364</v>
      </c>
      <c r="B25" s="500"/>
      <c r="C25" s="500"/>
      <c r="D25" s="501"/>
    </row>
    <row r="27" spans="1:4" s="134" customFormat="1" ht="15">
      <c r="A27" s="133" t="s">
        <v>270</v>
      </c>
      <c r="B27" s="156" t="s">
        <v>271</v>
      </c>
      <c r="C27" s="156" t="s">
        <v>272</v>
      </c>
      <c r="D27" s="136"/>
    </row>
    <row r="28" spans="1:4" s="134" customFormat="1" ht="15">
      <c r="A28" s="133" t="s">
        <v>63</v>
      </c>
      <c r="B28" s="156" t="s">
        <v>273</v>
      </c>
      <c r="C28" s="156" t="s">
        <v>274</v>
      </c>
      <c r="D28" s="136"/>
    </row>
  </sheetData>
  <sheetProtection/>
  <mergeCells count="3">
    <mergeCell ref="A25:D25"/>
    <mergeCell ref="B1:C1"/>
    <mergeCell ref="B3:C3"/>
  </mergeCells>
  <printOptions/>
  <pageMargins left="0.3937007874015748" right="0.3937007874015748" top="0" bottom="0" header="0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75" zoomScaleNormal="75" zoomScalePageLayoutView="0" workbookViewId="0" topLeftCell="A1">
      <selection activeCell="D7" sqref="D7"/>
    </sheetView>
  </sheetViews>
  <sheetFormatPr defaultColWidth="9.00390625" defaultRowHeight="15.75"/>
  <cols>
    <col min="1" max="1" width="40.75390625" style="3" bestFit="1" customWidth="1"/>
    <col min="2" max="14" width="12.625" style="3" customWidth="1"/>
    <col min="15" max="15" width="14.125" style="3" customWidth="1"/>
    <col min="16" max="16" width="10.00390625" style="3" customWidth="1"/>
    <col min="17" max="17" width="14.875" style="3" customWidth="1"/>
    <col min="18" max="16384" width="9.00390625" style="3" customWidth="1"/>
  </cols>
  <sheetData>
    <row r="1" spans="1:17" ht="21.75">
      <c r="A1" s="27" t="s">
        <v>489</v>
      </c>
      <c r="B1" s="4"/>
      <c r="C1" s="4"/>
      <c r="D1" s="4"/>
      <c r="E1" s="5"/>
      <c r="F1" s="28" t="s">
        <v>291</v>
      </c>
      <c r="G1" s="30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21.75">
      <c r="A2" s="143" t="s">
        <v>76</v>
      </c>
      <c r="B2" s="7"/>
      <c r="C2" s="7"/>
      <c r="D2" s="7"/>
      <c r="E2" s="8"/>
      <c r="F2" s="115" t="s">
        <v>311</v>
      </c>
      <c r="G2" s="29"/>
      <c r="H2" s="8"/>
      <c r="I2" s="8"/>
      <c r="J2" s="8"/>
      <c r="K2" s="8"/>
      <c r="L2" s="8"/>
      <c r="M2" s="8"/>
      <c r="N2" s="8"/>
      <c r="O2" s="8"/>
      <c r="P2" s="8"/>
      <c r="Q2" s="6"/>
    </row>
    <row r="3" spans="1:14" ht="22.5" thickBot="1">
      <c r="A3" s="3" t="s">
        <v>1</v>
      </c>
      <c r="B3" s="11"/>
      <c r="C3" s="11"/>
      <c r="D3" s="11"/>
      <c r="E3" s="10"/>
      <c r="F3" s="504" t="s">
        <v>550</v>
      </c>
      <c r="G3" s="504"/>
      <c r="H3" s="504"/>
      <c r="I3" s="10"/>
      <c r="J3" s="10"/>
      <c r="K3" s="10"/>
      <c r="L3" s="10"/>
      <c r="M3" s="10"/>
      <c r="N3" s="10" t="s">
        <v>10</v>
      </c>
    </row>
    <row r="4" spans="1:15" ht="22.5" customHeight="1" thickBot="1" thickTop="1">
      <c r="A4" s="12" t="s">
        <v>2</v>
      </c>
      <c r="B4" s="14" t="s">
        <v>31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5"/>
    </row>
    <row r="5" spans="1:15" ht="21" customHeight="1" thickBot="1">
      <c r="A5" s="114" t="s">
        <v>60</v>
      </c>
      <c r="B5" s="48"/>
      <c r="C5" s="502" t="s">
        <v>4</v>
      </c>
      <c r="D5" s="503"/>
      <c r="E5" s="49" t="s">
        <v>51</v>
      </c>
      <c r="F5" s="50"/>
      <c r="G5" s="50"/>
      <c r="H5" s="50"/>
      <c r="I5" s="50"/>
      <c r="J5" s="50"/>
      <c r="K5" s="50"/>
      <c r="L5" s="50"/>
      <c r="M5" s="50"/>
      <c r="N5" s="50"/>
      <c r="O5" s="51" t="s">
        <v>48</v>
      </c>
    </row>
    <row r="6" spans="1:15" ht="82.5" customHeight="1" thickBot="1">
      <c r="A6" s="45"/>
      <c r="B6" s="16" t="s">
        <v>3</v>
      </c>
      <c r="C6" s="218" t="s">
        <v>345</v>
      </c>
      <c r="D6" s="217" t="s">
        <v>438</v>
      </c>
      <c r="E6" s="217" t="s">
        <v>439</v>
      </c>
      <c r="F6" s="244" t="s">
        <v>440</v>
      </c>
      <c r="G6" s="244" t="s">
        <v>346</v>
      </c>
      <c r="H6" s="244" t="s">
        <v>330</v>
      </c>
      <c r="I6" s="244" t="s">
        <v>347</v>
      </c>
      <c r="J6" s="244" t="s">
        <v>49</v>
      </c>
      <c r="K6" s="244" t="s">
        <v>348</v>
      </c>
      <c r="L6" s="244" t="s">
        <v>441</v>
      </c>
      <c r="M6" s="52"/>
      <c r="N6" s="49" t="s">
        <v>34</v>
      </c>
      <c r="O6" s="76"/>
    </row>
    <row r="7" spans="1:15" ht="30" customHeight="1" thickBot="1">
      <c r="A7" s="241" t="s">
        <v>11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77"/>
    </row>
    <row r="8" spans="1:15" ht="23.25" customHeight="1" thickTop="1">
      <c r="A8" s="240" t="s">
        <v>12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21" customHeight="1">
      <c r="A9" s="17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21" customHeight="1">
      <c r="A10" s="17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21" customHeight="1">
      <c r="A11" s="219" t="s">
        <v>292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21" customHeight="1">
      <c r="A12" s="219" t="s">
        <v>293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21" customHeight="1">
      <c r="A13" s="17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3"/>
    </row>
    <row r="14" spans="1:15" ht="21" customHeight="1">
      <c r="A14" s="17" t="s">
        <v>53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3"/>
    </row>
    <row r="15" spans="1:15" ht="21" customHeight="1">
      <c r="A15" s="17" t="s">
        <v>22</v>
      </c>
      <c r="B15" s="21" t="s">
        <v>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 t="s">
        <v>5</v>
      </c>
    </row>
    <row r="16" spans="1:15" ht="36.75" customHeight="1">
      <c r="A16" s="219" t="s">
        <v>294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42" t="s">
        <v>300</v>
      </c>
    </row>
    <row r="17" spans="1:15" ht="24" customHeight="1">
      <c r="A17" s="17" t="s">
        <v>295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42"/>
    </row>
    <row r="18" spans="1:15" ht="24" customHeight="1">
      <c r="A18" s="17" t="s">
        <v>50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42"/>
    </row>
    <row r="19" spans="1:15" ht="24" customHeight="1">
      <c r="A19" s="17" t="s">
        <v>296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42"/>
    </row>
    <row r="20" spans="1:15" ht="24" customHeight="1">
      <c r="A20" s="219" t="s">
        <v>297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42"/>
    </row>
    <row r="21" spans="1:15" ht="24" customHeight="1">
      <c r="A21" s="17" t="s">
        <v>298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42"/>
    </row>
    <row r="22" spans="1:15" ht="24" customHeight="1">
      <c r="A22" s="17" t="s">
        <v>299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42"/>
    </row>
    <row r="23" spans="1:15" ht="30.75" customHeight="1">
      <c r="A23" s="55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</row>
    <row r="24" spans="1:15" ht="21" customHeight="1">
      <c r="A24" s="17" t="s">
        <v>54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3"/>
    </row>
    <row r="25" spans="1:15" ht="21" customHeight="1">
      <c r="A25" s="17" t="s">
        <v>46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3"/>
    </row>
    <row r="26" spans="1:15" ht="21" customHeight="1">
      <c r="A26" s="17" t="s">
        <v>47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3"/>
    </row>
    <row r="27" spans="1:15" ht="21" customHeight="1">
      <c r="A27" s="17" t="s">
        <v>55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3"/>
    </row>
    <row r="28" spans="1:15" ht="18" customHeight="1">
      <c r="A28" s="81" t="s">
        <v>52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9"/>
    </row>
    <row r="29" spans="1:15" ht="21" customHeight="1">
      <c r="A29" s="17" t="s">
        <v>56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3"/>
    </row>
    <row r="30" spans="1:15" ht="21" customHeight="1">
      <c r="A30" s="17" t="s">
        <v>35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3"/>
    </row>
    <row r="31" spans="1:15" ht="21" customHeight="1">
      <c r="A31" s="17" t="s">
        <v>36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3"/>
    </row>
    <row r="32" spans="1:15" ht="21" customHeight="1">
      <c r="A32" s="17" t="s">
        <v>37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</row>
    <row r="33" spans="1:15" ht="21" customHeight="1" thickBot="1">
      <c r="A33" s="53" t="s">
        <v>57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78"/>
    </row>
    <row r="34" spans="1:15" ht="21" customHeight="1" thickTop="1">
      <c r="A34" s="17" t="s">
        <v>33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3"/>
    </row>
    <row r="35" spans="1:15" ht="21" customHeight="1" thickBot="1">
      <c r="A35" s="24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</row>
    <row r="36" spans="1:15" s="83" customFormat="1" ht="15" thickTop="1">
      <c r="A36" s="133"/>
      <c r="B36" s="140"/>
      <c r="C36" s="140"/>
      <c r="D36" s="140"/>
      <c r="E36" s="140"/>
      <c r="F36" s="140"/>
      <c r="G36" s="140"/>
      <c r="H36" s="140"/>
      <c r="J36" s="140"/>
      <c r="K36" s="140"/>
      <c r="L36" s="140" t="s">
        <v>5</v>
      </c>
      <c r="M36" s="140"/>
      <c r="N36" s="140" t="s">
        <v>6</v>
      </c>
      <c r="O36" s="140"/>
    </row>
    <row r="37" spans="1:10" s="83" customFormat="1" ht="15">
      <c r="A37" s="133" t="s">
        <v>81</v>
      </c>
      <c r="E37" s="83" t="s">
        <v>77</v>
      </c>
      <c r="J37" s="83" t="s">
        <v>78</v>
      </c>
    </row>
    <row r="38" spans="1:10" s="83" customFormat="1" ht="15">
      <c r="A38" s="133" t="s">
        <v>63</v>
      </c>
      <c r="E38" s="141" t="s">
        <v>74</v>
      </c>
      <c r="J38" s="141" t="s">
        <v>75</v>
      </c>
    </row>
  </sheetData>
  <sheetProtection/>
  <mergeCells count="2">
    <mergeCell ref="C5:D5"/>
    <mergeCell ref="F3:H3"/>
  </mergeCells>
  <printOptions/>
  <pageMargins left="0.5905511811023623" right="0" top="0.3937007874015748" bottom="0" header="0" footer="0"/>
  <pageSetup fitToHeight="1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3" sqref="C3"/>
    </sheetView>
  </sheetViews>
  <sheetFormatPr defaultColWidth="9.00390625" defaultRowHeight="15.75"/>
  <cols>
    <col min="1" max="1" width="21.875" style="0" customWidth="1"/>
    <col min="2" max="2" width="7.125" style="0" customWidth="1"/>
    <col min="3" max="3" width="19.625" style="0" customWidth="1"/>
    <col min="4" max="4" width="20.75390625" style="0" customWidth="1"/>
    <col min="5" max="5" width="17.75390625" style="0" customWidth="1"/>
  </cols>
  <sheetData>
    <row r="1" spans="1:5" ht="33.75" customHeight="1">
      <c r="A1" s="3" t="s">
        <v>490</v>
      </c>
      <c r="B1" s="506" t="s">
        <v>488</v>
      </c>
      <c r="C1" s="507"/>
      <c r="D1" s="507"/>
      <c r="E1" s="507"/>
    </row>
    <row r="2" spans="1:5" ht="26.25" customHeight="1">
      <c r="A2" s="505" t="s">
        <v>486</v>
      </c>
      <c r="B2" s="505"/>
      <c r="C2" s="505"/>
      <c r="D2" s="505"/>
      <c r="E2" s="505"/>
    </row>
    <row r="3" spans="1:5" ht="41.25" customHeight="1" thickBot="1">
      <c r="A3" s="353" t="s">
        <v>487</v>
      </c>
      <c r="B3" s="254"/>
      <c r="C3" s="255" t="s">
        <v>551</v>
      </c>
      <c r="E3" s="256" t="s">
        <v>377</v>
      </c>
    </row>
    <row r="4" spans="1:5" ht="64.5" customHeight="1">
      <c r="A4" s="257" t="s">
        <v>378</v>
      </c>
      <c r="B4" s="273" t="s">
        <v>379</v>
      </c>
      <c r="C4" s="268" t="s">
        <v>391</v>
      </c>
      <c r="D4" s="268" t="s">
        <v>380</v>
      </c>
      <c r="E4" s="269" t="s">
        <v>392</v>
      </c>
    </row>
    <row r="5" spans="1:5" ht="49.5" customHeight="1">
      <c r="A5" s="258" t="s">
        <v>381</v>
      </c>
      <c r="B5" s="271"/>
      <c r="C5" s="259"/>
      <c r="D5" s="259"/>
      <c r="E5" s="274"/>
    </row>
    <row r="6" spans="1:5" ht="49.5" customHeight="1">
      <c r="A6" s="260" t="s">
        <v>382</v>
      </c>
      <c r="B6" s="272"/>
      <c r="C6" s="259"/>
      <c r="D6" s="259"/>
      <c r="E6" s="274"/>
    </row>
    <row r="7" spans="1:5" ht="49.5" customHeight="1">
      <c r="A7" s="260" t="s">
        <v>383</v>
      </c>
      <c r="B7" s="272"/>
      <c r="C7" s="259"/>
      <c r="D7" s="259"/>
      <c r="E7" s="274"/>
    </row>
    <row r="8" spans="1:5" ht="49.5" customHeight="1">
      <c r="A8" s="260" t="s">
        <v>384</v>
      </c>
      <c r="B8" s="272">
        <v>3</v>
      </c>
      <c r="C8" s="259"/>
      <c r="D8" s="259"/>
      <c r="E8" s="274"/>
    </row>
    <row r="9" spans="1:5" ht="49.5" customHeight="1">
      <c r="A9" s="270" t="s">
        <v>385</v>
      </c>
      <c r="B9" s="272">
        <v>4</v>
      </c>
      <c r="C9" s="259"/>
      <c r="D9" s="259"/>
      <c r="E9" s="274"/>
    </row>
    <row r="10" spans="1:5" ht="49.5" customHeight="1" thickBot="1">
      <c r="A10" s="261" t="s">
        <v>386</v>
      </c>
      <c r="B10" s="275">
        <v>5</v>
      </c>
      <c r="C10" s="262"/>
      <c r="D10" s="262"/>
      <c r="E10" s="276"/>
    </row>
    <row r="12" spans="1:4" s="3" customFormat="1" ht="38.25" customHeight="1">
      <c r="A12" s="263" t="s">
        <v>387</v>
      </c>
      <c r="C12" s="3" t="s">
        <v>388</v>
      </c>
      <c r="D12" s="264" t="s">
        <v>393</v>
      </c>
    </row>
  </sheetData>
  <sheetProtection/>
  <mergeCells count="2">
    <mergeCell ref="A2:E2"/>
    <mergeCell ref="B1:E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&amp;L&amp;"標楷體,標準"附表18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B51" sqref="B51"/>
    </sheetView>
  </sheetViews>
  <sheetFormatPr defaultColWidth="8.00390625" defaultRowHeight="15.75"/>
  <cols>
    <col min="1" max="2" width="25.00390625" style="122" customWidth="1"/>
    <col min="3" max="3" width="26.375" style="122" customWidth="1"/>
    <col min="4" max="16384" width="8.00390625" style="122" customWidth="1"/>
  </cols>
  <sheetData>
    <row r="1" spans="1:3" ht="16.5" thickBot="1">
      <c r="A1" s="296" t="s">
        <v>123</v>
      </c>
      <c r="B1" s="297" t="s">
        <v>130</v>
      </c>
      <c r="C1" s="298" t="s">
        <v>125</v>
      </c>
    </row>
    <row r="2" spans="1:3" ht="15.75">
      <c r="A2" s="299" t="s">
        <v>126</v>
      </c>
      <c r="B2" s="202" t="s">
        <v>133</v>
      </c>
      <c r="C2" s="300" t="s">
        <v>128</v>
      </c>
    </row>
    <row r="3" spans="1:3" ht="15.75">
      <c r="A3" s="299" t="s">
        <v>129</v>
      </c>
      <c r="B3" s="202" t="s">
        <v>136</v>
      </c>
      <c r="C3" s="300" t="s">
        <v>131</v>
      </c>
    </row>
    <row r="4" spans="1:3" ht="15.75">
      <c r="A4" s="299" t="s">
        <v>132</v>
      </c>
      <c r="B4" s="202" t="s">
        <v>139</v>
      </c>
      <c r="C4" s="300" t="s">
        <v>134</v>
      </c>
    </row>
    <row r="5" spans="1:3" ht="15.75">
      <c r="A5" s="299" t="s">
        <v>135</v>
      </c>
      <c r="B5" s="202" t="s">
        <v>142</v>
      </c>
      <c r="C5" s="300" t="s">
        <v>137</v>
      </c>
    </row>
    <row r="6" spans="1:3" ht="15.75" customHeight="1">
      <c r="A6" s="299" t="s">
        <v>138</v>
      </c>
      <c r="B6" s="202" t="s">
        <v>145</v>
      </c>
      <c r="C6" s="300" t="s">
        <v>140</v>
      </c>
    </row>
    <row r="7" spans="1:3" ht="15.75">
      <c r="A7" s="301" t="s">
        <v>141</v>
      </c>
      <c r="B7" s="202" t="s">
        <v>148</v>
      </c>
      <c r="C7" s="300" t="s">
        <v>143</v>
      </c>
    </row>
    <row r="8" spans="1:3" ht="15.75">
      <c r="A8" s="299" t="s">
        <v>144</v>
      </c>
      <c r="B8" s="202" t="s">
        <v>151</v>
      </c>
      <c r="C8" s="300" t="s">
        <v>146</v>
      </c>
    </row>
    <row r="9" spans="1:3" ht="15.75">
      <c r="A9" s="299" t="s">
        <v>147</v>
      </c>
      <c r="B9" s="202" t="s">
        <v>154</v>
      </c>
      <c r="C9" s="300" t="s">
        <v>149</v>
      </c>
    </row>
    <row r="10" spans="1:3" ht="15.75">
      <c r="A10" s="299" t="s">
        <v>150</v>
      </c>
      <c r="B10" s="202" t="s">
        <v>157</v>
      </c>
      <c r="C10" s="300" t="s">
        <v>152</v>
      </c>
    </row>
    <row r="11" spans="1:3" ht="15.75">
      <c r="A11" s="299" t="s">
        <v>153</v>
      </c>
      <c r="B11" s="202" t="s">
        <v>160</v>
      </c>
      <c r="C11" s="300" t="s">
        <v>155</v>
      </c>
    </row>
    <row r="12" spans="1:3" ht="15.75">
      <c r="A12" s="299" t="s">
        <v>156</v>
      </c>
      <c r="B12" s="202" t="s">
        <v>163</v>
      </c>
      <c r="C12" s="302" t="s">
        <v>158</v>
      </c>
    </row>
    <row r="13" spans="1:3" ht="15.75">
      <c r="A13" s="299" t="s">
        <v>159</v>
      </c>
      <c r="B13" s="204" t="s">
        <v>166</v>
      </c>
      <c r="C13" s="302" t="s">
        <v>161</v>
      </c>
    </row>
    <row r="14" spans="1:3" ht="15.75">
      <c r="A14" s="299" t="s">
        <v>162</v>
      </c>
      <c r="B14" s="205" t="s">
        <v>169</v>
      </c>
      <c r="C14" s="302" t="s">
        <v>164</v>
      </c>
    </row>
    <row r="15" spans="1:3" ht="15.75">
      <c r="A15" s="299" t="s">
        <v>165</v>
      </c>
      <c r="B15" s="204" t="s">
        <v>172</v>
      </c>
      <c r="C15" s="302" t="s">
        <v>167</v>
      </c>
    </row>
    <row r="16" spans="1:3" ht="15.75">
      <c r="A16" s="299" t="s">
        <v>168</v>
      </c>
      <c r="B16" s="202" t="s">
        <v>175</v>
      </c>
      <c r="C16" s="302" t="s">
        <v>170</v>
      </c>
    </row>
    <row r="17" spans="1:3" ht="16.5" thickBot="1">
      <c r="A17" s="299" t="s">
        <v>171</v>
      </c>
      <c r="B17" s="202" t="s">
        <v>178</v>
      </c>
      <c r="C17" s="303" t="s">
        <v>173</v>
      </c>
    </row>
    <row r="18" spans="1:3" ht="16.5" thickBot="1">
      <c r="A18" s="299" t="s">
        <v>174</v>
      </c>
      <c r="B18" s="203" t="s">
        <v>181</v>
      </c>
      <c r="C18" s="304" t="s">
        <v>176</v>
      </c>
    </row>
    <row r="19" spans="1:3" ht="15.75">
      <c r="A19" s="299" t="s">
        <v>177</v>
      </c>
      <c r="B19" s="295" t="s">
        <v>447</v>
      </c>
      <c r="C19" s="305" t="s">
        <v>179</v>
      </c>
    </row>
    <row r="20" spans="1:3" ht="15.75">
      <c r="A20" s="306" t="s">
        <v>180</v>
      </c>
      <c r="B20" s="202" t="s">
        <v>183</v>
      </c>
      <c r="C20" s="300" t="s">
        <v>182</v>
      </c>
    </row>
    <row r="21" spans="1:3" ht="15.75">
      <c r="A21" s="299" t="s">
        <v>446</v>
      </c>
      <c r="B21" s="202" t="s">
        <v>186</v>
      </c>
      <c r="C21" s="300"/>
    </row>
    <row r="22" spans="1:3" ht="28.5" thickBot="1">
      <c r="A22" s="299" t="s">
        <v>185</v>
      </c>
      <c r="B22" s="277" t="s">
        <v>189</v>
      </c>
      <c r="C22" s="302" t="s">
        <v>184</v>
      </c>
    </row>
    <row r="23" spans="1:3" ht="16.5" thickBot="1">
      <c r="A23" s="296" t="s">
        <v>188</v>
      </c>
      <c r="B23" s="278"/>
      <c r="C23" s="305" t="s">
        <v>187</v>
      </c>
    </row>
    <row r="24" spans="1:3" ht="16.5" customHeight="1">
      <c r="A24" s="306" t="s">
        <v>191</v>
      </c>
      <c r="B24" s="202" t="s">
        <v>194</v>
      </c>
      <c r="C24" s="302" t="s">
        <v>190</v>
      </c>
    </row>
    <row r="25" spans="1:3" ht="15.75">
      <c r="A25" s="299" t="s">
        <v>193</v>
      </c>
      <c r="B25" s="202" t="s">
        <v>197</v>
      </c>
      <c r="C25" s="302" t="s">
        <v>192</v>
      </c>
    </row>
    <row r="26" spans="1:3" ht="16.5" thickBot="1">
      <c r="A26" s="299" t="s">
        <v>196</v>
      </c>
      <c r="B26" s="202" t="s">
        <v>200</v>
      </c>
      <c r="C26" s="307" t="s">
        <v>195</v>
      </c>
    </row>
    <row r="27" spans="1:3" ht="15.75">
      <c r="A27" s="299" t="s">
        <v>199</v>
      </c>
      <c r="B27" s="202" t="s">
        <v>195</v>
      </c>
      <c r="C27" s="508" t="s">
        <v>198</v>
      </c>
    </row>
    <row r="28" spans="1:3" ht="16.5" thickBot="1">
      <c r="A28" s="299" t="s">
        <v>201</v>
      </c>
      <c r="B28" s="202" t="s">
        <v>204</v>
      </c>
      <c r="C28" s="509"/>
    </row>
    <row r="29" spans="1:3" ht="16.5" thickBot="1">
      <c r="A29" s="299" t="s">
        <v>203</v>
      </c>
      <c r="B29" s="202" t="s">
        <v>207</v>
      </c>
      <c r="C29" s="300" t="s">
        <v>202</v>
      </c>
    </row>
    <row r="30" spans="1:3" ht="16.5" thickBot="1">
      <c r="A30" s="306" t="s">
        <v>206</v>
      </c>
      <c r="B30" s="206" t="s">
        <v>210</v>
      </c>
      <c r="C30" s="300" t="s">
        <v>205</v>
      </c>
    </row>
    <row r="31" spans="1:3" ht="15.75">
      <c r="A31" s="299" t="s">
        <v>209</v>
      </c>
      <c r="B31" s="202" t="s">
        <v>213</v>
      </c>
      <c r="C31" s="300" t="s">
        <v>208</v>
      </c>
    </row>
    <row r="32" spans="1:3" ht="15.75">
      <c r="A32" s="299" t="s">
        <v>212</v>
      </c>
      <c r="B32" s="204" t="s">
        <v>216</v>
      </c>
      <c r="C32" s="300" t="s">
        <v>211</v>
      </c>
    </row>
    <row r="33" spans="1:3" ht="15.75">
      <c r="A33" s="299" t="s">
        <v>215</v>
      </c>
      <c r="B33" s="202" t="s">
        <v>219</v>
      </c>
      <c r="C33" s="300" t="s">
        <v>214</v>
      </c>
    </row>
    <row r="34" spans="1:3" ht="15.75">
      <c r="A34" s="299" t="s">
        <v>218</v>
      </c>
      <c r="B34" s="202" t="s">
        <v>221</v>
      </c>
      <c r="C34" s="302" t="s">
        <v>217</v>
      </c>
    </row>
    <row r="35" spans="1:3" ht="15.75">
      <c r="A35" s="299" t="s">
        <v>220</v>
      </c>
      <c r="B35" s="202" t="s">
        <v>224</v>
      </c>
      <c r="C35" s="300" t="s">
        <v>195</v>
      </c>
    </row>
    <row r="36" spans="1:3" ht="15.75">
      <c r="A36" s="299" t="s">
        <v>223</v>
      </c>
      <c r="B36" s="202" t="s">
        <v>227</v>
      </c>
      <c r="C36" s="302" t="s">
        <v>222</v>
      </c>
    </row>
    <row r="37" spans="1:3" ht="15.75">
      <c r="A37" s="299" t="s">
        <v>226</v>
      </c>
      <c r="B37" s="202" t="s">
        <v>228</v>
      </c>
      <c r="C37" s="300" t="s">
        <v>225</v>
      </c>
    </row>
    <row r="38" spans="1:3" ht="15.75">
      <c r="A38" s="306" t="s">
        <v>230</v>
      </c>
      <c r="B38" s="202" t="s">
        <v>231</v>
      </c>
      <c r="C38" s="300" t="s">
        <v>195</v>
      </c>
    </row>
    <row r="39" spans="1:3" ht="15.75">
      <c r="A39" s="306" t="s">
        <v>233</v>
      </c>
      <c r="B39" s="202" t="s">
        <v>234</v>
      </c>
      <c r="C39" s="300" t="s">
        <v>229</v>
      </c>
    </row>
    <row r="40" spans="1:3" ht="15.75">
      <c r="A40" s="306" t="s">
        <v>236</v>
      </c>
      <c r="B40" s="202" t="s">
        <v>237</v>
      </c>
      <c r="C40" s="300" t="s">
        <v>232</v>
      </c>
    </row>
    <row r="41" spans="1:3" ht="16.5" thickBot="1">
      <c r="A41" s="306" t="s">
        <v>239</v>
      </c>
      <c r="B41" s="202" t="s">
        <v>240</v>
      </c>
      <c r="C41" s="307" t="s">
        <v>235</v>
      </c>
    </row>
    <row r="42" spans="1:3" ht="16.5" thickBot="1">
      <c r="A42" s="306" t="s">
        <v>242</v>
      </c>
      <c r="B42" s="202" t="s">
        <v>195</v>
      </c>
      <c r="C42" s="298" t="s">
        <v>238</v>
      </c>
    </row>
    <row r="43" spans="1:3" ht="15.75">
      <c r="A43" s="306" t="s">
        <v>124</v>
      </c>
      <c r="B43" s="202"/>
      <c r="C43" s="308" t="s">
        <v>241</v>
      </c>
    </row>
    <row r="44" spans="1:3" ht="16.5" thickBot="1">
      <c r="A44" s="309" t="s">
        <v>127</v>
      </c>
      <c r="B44" s="310"/>
      <c r="C44" s="311" t="s">
        <v>195</v>
      </c>
    </row>
    <row r="45" spans="1:2" ht="15.75">
      <c r="A45" s="207" t="s">
        <v>71</v>
      </c>
      <c r="B45" s="208"/>
    </row>
    <row r="46" spans="1:3" s="242" customFormat="1" ht="38.25" customHeight="1">
      <c r="A46" s="512" t="s">
        <v>251</v>
      </c>
      <c r="B46" s="513"/>
      <c r="C46" s="513"/>
    </row>
    <row r="47" spans="1:3" ht="32.25" customHeight="1">
      <c r="A47" s="510" t="s">
        <v>312</v>
      </c>
      <c r="B47" s="511"/>
      <c r="C47" s="511"/>
    </row>
    <row r="48" ht="15.75">
      <c r="A48" s="208"/>
    </row>
  </sheetData>
  <sheetProtection/>
  <mergeCells count="3">
    <mergeCell ref="C27:C28"/>
    <mergeCell ref="A47:C47"/>
    <mergeCell ref="A46:C46"/>
  </mergeCells>
  <printOptions horizontalCentered="1"/>
  <pageMargins left="0.3937007874015748" right="0.3937007874015748" top="0.3937007874015748" bottom="0.1968503937007874" header="0.11811023622047245" footer="0.3937007874015748"/>
  <pageSetup fitToHeight="1" fitToWidth="1" horizontalDpi="600" verticalDpi="600" orientation="portrait" paperSize="9" scale="99" r:id="rId1"/>
  <headerFooter alignWithMargins="0">
    <oddHeader>&amp;L&amp;"標楷體,標準"&amp;11附表19&amp;12
&amp;C&amp;"標楷體,標準"&amp;14經常性支出用途別科目表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="75" zoomScaleNormal="75" zoomScalePageLayoutView="0" workbookViewId="0" topLeftCell="A1">
      <selection activeCell="AA15" sqref="AA15"/>
    </sheetView>
  </sheetViews>
  <sheetFormatPr defaultColWidth="8.00390625" defaultRowHeight="15.75"/>
  <cols>
    <col min="1" max="1" width="17.25390625" style="122" customWidth="1"/>
    <col min="2" max="2" width="8.00390625" style="122" bestFit="1" customWidth="1"/>
    <col min="3" max="3" width="6.625" style="122" customWidth="1"/>
    <col min="4" max="4" width="8.00390625" style="122" bestFit="1" customWidth="1"/>
    <col min="5" max="5" width="6.875" style="122" bestFit="1" customWidth="1"/>
    <col min="6" max="6" width="8.00390625" style="122" bestFit="1" customWidth="1"/>
    <col min="7" max="7" width="6.875" style="122" bestFit="1" customWidth="1"/>
    <col min="8" max="8" width="8.00390625" style="122" bestFit="1" customWidth="1"/>
    <col min="9" max="9" width="6.875" style="122" bestFit="1" customWidth="1"/>
    <col min="10" max="10" width="8.00390625" style="122" bestFit="1" customWidth="1"/>
    <col min="11" max="11" width="6.875" style="122" bestFit="1" customWidth="1"/>
    <col min="12" max="12" width="8.00390625" style="122" bestFit="1" customWidth="1"/>
    <col min="13" max="13" width="8.50390625" style="122" customWidth="1"/>
    <col min="14" max="14" width="9.125" style="122" customWidth="1"/>
    <col min="15" max="23" width="7.875" style="122" customWidth="1"/>
    <col min="24" max="25" width="8.00390625" style="122" customWidth="1"/>
    <col min="26" max="26" width="9.375" style="122" customWidth="1"/>
    <col min="27" max="27" width="8.75390625" style="122" customWidth="1"/>
    <col min="28" max="28" width="14.375" style="122" customWidth="1"/>
    <col min="29" max="16384" width="8.00390625" style="122" customWidth="1"/>
  </cols>
  <sheetData>
    <row r="1" spans="1:28" s="3" customFormat="1" ht="19.5">
      <c r="A1" s="27" t="s">
        <v>243</v>
      </c>
      <c r="B1" s="407" t="s">
        <v>503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</row>
    <row r="2" spans="1:28" s="3" customFormat="1" ht="19.5">
      <c r="A2" s="410" t="s">
        <v>340</v>
      </c>
      <c r="B2" s="411"/>
      <c r="C2" s="411"/>
      <c r="D2" s="411"/>
      <c r="E2" s="388"/>
      <c r="F2" s="388"/>
      <c r="G2" s="388"/>
      <c r="H2" s="388"/>
      <c r="I2" s="388"/>
      <c r="J2" s="388"/>
      <c r="K2" s="388"/>
      <c r="L2" s="388"/>
      <c r="M2" s="390" t="s">
        <v>508</v>
      </c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</row>
    <row r="3" spans="1:28" s="3" customFormat="1" ht="21.75">
      <c r="A3" s="3" t="s">
        <v>1</v>
      </c>
      <c r="B3" s="11"/>
      <c r="C3" s="409" t="s">
        <v>509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</row>
    <row r="4" spans="1:14" ht="16.5" thickBot="1">
      <c r="A4" s="414" t="s">
        <v>504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</row>
    <row r="5" spans="1:28" ht="17.25" customHeight="1">
      <c r="A5" s="416" t="s">
        <v>403</v>
      </c>
      <c r="B5" s="405" t="s">
        <v>510</v>
      </c>
      <c r="C5" s="405"/>
      <c r="D5" s="405"/>
      <c r="E5" s="405"/>
      <c r="F5" s="405"/>
      <c r="G5" s="405"/>
      <c r="H5" s="405"/>
      <c r="I5" s="405"/>
      <c r="J5" s="405"/>
      <c r="K5" s="406"/>
      <c r="L5" s="412" t="s">
        <v>494</v>
      </c>
      <c r="M5" s="413"/>
      <c r="N5" s="405" t="s">
        <v>511</v>
      </c>
      <c r="O5" s="405"/>
      <c r="P5" s="405"/>
      <c r="Q5" s="405"/>
      <c r="R5" s="405"/>
      <c r="S5" s="405"/>
      <c r="T5" s="405"/>
      <c r="U5" s="405"/>
      <c r="V5" s="405"/>
      <c r="W5" s="406"/>
      <c r="X5" s="412" t="s">
        <v>496</v>
      </c>
      <c r="Y5" s="413"/>
      <c r="Z5" s="401" t="s">
        <v>512</v>
      </c>
      <c r="AA5" s="402"/>
      <c r="AB5" s="419" t="s">
        <v>68</v>
      </c>
    </row>
    <row r="6" spans="1:28" ht="30" customHeight="1">
      <c r="A6" s="417"/>
      <c r="B6" s="394" t="s">
        <v>302</v>
      </c>
      <c r="C6" s="395"/>
      <c r="D6" s="396" t="s">
        <v>303</v>
      </c>
      <c r="E6" s="395"/>
      <c r="F6" s="396" t="s">
        <v>491</v>
      </c>
      <c r="G6" s="395"/>
      <c r="H6" s="396" t="s">
        <v>492</v>
      </c>
      <c r="I6" s="395"/>
      <c r="J6" s="422" t="s">
        <v>493</v>
      </c>
      <c r="K6" s="423"/>
      <c r="L6" s="397" t="s">
        <v>65</v>
      </c>
      <c r="M6" s="399" t="s">
        <v>66</v>
      </c>
      <c r="N6" s="394" t="s">
        <v>302</v>
      </c>
      <c r="O6" s="395"/>
      <c r="P6" s="396" t="s">
        <v>303</v>
      </c>
      <c r="Q6" s="395"/>
      <c r="R6" s="396" t="s">
        <v>491</v>
      </c>
      <c r="S6" s="395"/>
      <c r="T6" s="396" t="s">
        <v>492</v>
      </c>
      <c r="U6" s="395"/>
      <c r="V6" s="396" t="s">
        <v>493</v>
      </c>
      <c r="W6" s="395"/>
      <c r="X6" s="397" t="s">
        <v>65</v>
      </c>
      <c r="Y6" s="399" t="s">
        <v>66</v>
      </c>
      <c r="Z6" s="403"/>
      <c r="AA6" s="404"/>
      <c r="AB6" s="420"/>
    </row>
    <row r="7" spans="1:28" ht="16.5" thickBot="1">
      <c r="A7" s="418"/>
      <c r="B7" s="362" t="s">
        <v>65</v>
      </c>
      <c r="C7" s="361" t="s">
        <v>66</v>
      </c>
      <c r="D7" s="361" t="s">
        <v>65</v>
      </c>
      <c r="E7" s="361" t="s">
        <v>66</v>
      </c>
      <c r="F7" s="361" t="s">
        <v>65</v>
      </c>
      <c r="G7" s="361" t="s">
        <v>66</v>
      </c>
      <c r="H7" s="361" t="s">
        <v>65</v>
      </c>
      <c r="I7" s="361" t="s">
        <v>66</v>
      </c>
      <c r="J7" s="361" t="s">
        <v>65</v>
      </c>
      <c r="K7" s="361" t="s">
        <v>66</v>
      </c>
      <c r="L7" s="398"/>
      <c r="M7" s="400"/>
      <c r="N7" s="362" t="s">
        <v>65</v>
      </c>
      <c r="O7" s="361" t="s">
        <v>66</v>
      </c>
      <c r="P7" s="361" t="s">
        <v>65</v>
      </c>
      <c r="Q7" s="361" t="s">
        <v>66</v>
      </c>
      <c r="R7" s="361" t="s">
        <v>65</v>
      </c>
      <c r="S7" s="361" t="s">
        <v>66</v>
      </c>
      <c r="T7" s="361" t="s">
        <v>65</v>
      </c>
      <c r="U7" s="361" t="s">
        <v>66</v>
      </c>
      <c r="V7" s="361" t="s">
        <v>65</v>
      </c>
      <c r="W7" s="361" t="s">
        <v>66</v>
      </c>
      <c r="X7" s="398"/>
      <c r="Y7" s="400"/>
      <c r="Z7" s="363" t="s">
        <v>65</v>
      </c>
      <c r="AA7" s="364" t="s">
        <v>66</v>
      </c>
      <c r="AB7" s="421"/>
    </row>
    <row r="8" spans="1:28" ht="15.75">
      <c r="A8" s="373"/>
      <c r="B8" s="360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9"/>
      <c r="N8" s="360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9"/>
      <c r="Z8" s="358"/>
      <c r="AA8" s="359"/>
      <c r="AB8" s="366"/>
    </row>
    <row r="9" spans="1:28" ht="15.75">
      <c r="A9" s="374"/>
      <c r="B9" s="355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281"/>
      <c r="N9" s="355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281"/>
      <c r="Z9" s="124"/>
      <c r="AA9" s="281"/>
      <c r="AB9" s="367"/>
    </row>
    <row r="10" spans="1:28" ht="15.75">
      <c r="A10" s="374"/>
      <c r="B10" s="355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281"/>
      <c r="N10" s="355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281"/>
      <c r="Z10" s="124"/>
      <c r="AA10" s="281"/>
      <c r="AB10" s="367"/>
    </row>
    <row r="11" spans="1:28" ht="15.75">
      <c r="A11" s="374"/>
      <c r="B11" s="355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281"/>
      <c r="N11" s="355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281"/>
      <c r="Z11" s="124"/>
      <c r="AA11" s="281"/>
      <c r="AB11" s="367"/>
    </row>
    <row r="12" spans="1:28" ht="15.75">
      <c r="A12" s="374"/>
      <c r="B12" s="355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281"/>
      <c r="N12" s="355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281"/>
      <c r="Z12" s="124"/>
      <c r="AA12" s="281"/>
      <c r="AB12" s="367"/>
    </row>
    <row r="13" spans="1:28" ht="15.75">
      <c r="A13" s="374"/>
      <c r="B13" s="355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281"/>
      <c r="N13" s="355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281"/>
      <c r="Z13" s="124"/>
      <c r="AA13" s="281"/>
      <c r="AB13" s="367"/>
    </row>
    <row r="14" spans="1:28" ht="15.75">
      <c r="A14" s="374"/>
      <c r="B14" s="355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281"/>
      <c r="N14" s="355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281"/>
      <c r="Z14" s="124"/>
      <c r="AA14" s="281"/>
      <c r="AB14" s="367"/>
    </row>
    <row r="15" spans="1:28" ht="15.75">
      <c r="A15" s="374"/>
      <c r="B15" s="355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281"/>
      <c r="N15" s="355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281"/>
      <c r="Z15" s="124"/>
      <c r="AA15" s="281"/>
      <c r="AB15" s="367"/>
    </row>
    <row r="16" spans="1:28" ht="15.75">
      <c r="A16" s="375"/>
      <c r="B16" s="35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357"/>
      <c r="N16" s="35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357"/>
      <c r="Z16" s="126"/>
      <c r="AA16" s="357"/>
      <c r="AB16" s="368"/>
    </row>
    <row r="17" spans="1:28" ht="15.75">
      <c r="A17" s="376"/>
      <c r="B17" s="355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281"/>
      <c r="N17" s="355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281"/>
      <c r="Z17" s="124"/>
      <c r="AA17" s="281"/>
      <c r="AB17" s="367"/>
    </row>
    <row r="18" spans="1:28" ht="15.75">
      <c r="A18" s="374"/>
      <c r="B18" s="355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281"/>
      <c r="N18" s="355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281"/>
      <c r="Z18" s="124"/>
      <c r="AA18" s="281"/>
      <c r="AB18" s="367"/>
    </row>
    <row r="19" spans="1:28" ht="15.75">
      <c r="A19" s="374"/>
      <c r="B19" s="355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281"/>
      <c r="N19" s="355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281"/>
      <c r="Z19" s="124"/>
      <c r="AA19" s="281"/>
      <c r="AB19" s="367"/>
    </row>
    <row r="20" spans="1:28" ht="15.75">
      <c r="A20" s="374"/>
      <c r="B20" s="355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281"/>
      <c r="N20" s="355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281"/>
      <c r="Z20" s="124"/>
      <c r="AA20" s="281"/>
      <c r="AB20" s="367"/>
    </row>
    <row r="21" spans="1:28" ht="15.75">
      <c r="A21" s="374"/>
      <c r="B21" s="355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281"/>
      <c r="N21" s="355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281"/>
      <c r="Z21" s="124"/>
      <c r="AA21" s="281"/>
      <c r="AB21" s="367"/>
    </row>
    <row r="22" spans="1:28" ht="15.75">
      <c r="A22" s="374"/>
      <c r="B22" s="355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281"/>
      <c r="N22" s="355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281"/>
      <c r="Z22" s="124"/>
      <c r="AA22" s="281"/>
      <c r="AB22" s="367"/>
    </row>
    <row r="23" spans="1:28" ht="15.75">
      <c r="A23" s="374"/>
      <c r="B23" s="355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281"/>
      <c r="N23" s="355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281"/>
      <c r="Z23" s="124"/>
      <c r="AA23" s="281"/>
      <c r="AB23" s="367"/>
    </row>
    <row r="24" spans="1:28" ht="15.75">
      <c r="A24" s="374"/>
      <c r="B24" s="355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281"/>
      <c r="N24" s="355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281"/>
      <c r="Z24" s="124"/>
      <c r="AA24" s="281"/>
      <c r="AB24" s="367"/>
    </row>
    <row r="25" spans="1:28" ht="15.75">
      <c r="A25" s="375"/>
      <c r="B25" s="355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281"/>
      <c r="N25" s="355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281"/>
      <c r="Z25" s="124"/>
      <c r="AA25" s="281"/>
      <c r="AB25" s="367"/>
    </row>
    <row r="26" spans="1:28" ht="15.75">
      <c r="A26" s="376"/>
      <c r="B26" s="355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281"/>
      <c r="N26" s="355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281"/>
      <c r="Z26" s="124"/>
      <c r="AA26" s="281"/>
      <c r="AB26" s="367"/>
    </row>
    <row r="27" spans="1:28" ht="24" customHeight="1">
      <c r="A27" s="377"/>
      <c r="B27" s="355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281"/>
      <c r="N27" s="355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281"/>
      <c r="Z27" s="124"/>
      <c r="AA27" s="281"/>
      <c r="AB27" s="367"/>
    </row>
    <row r="28" spans="1:28" ht="32.25">
      <c r="A28" s="378" t="s">
        <v>495</v>
      </c>
      <c r="B28" s="355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281"/>
      <c r="N28" s="355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281"/>
      <c r="Z28" s="124"/>
      <c r="AA28" s="281"/>
      <c r="AB28" s="367"/>
    </row>
    <row r="29" spans="1:28" ht="16.5" thickBot="1">
      <c r="A29" s="379" t="s">
        <v>67</v>
      </c>
      <c r="B29" s="371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1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70"/>
      <c r="Z29" s="369"/>
      <c r="AA29" s="370"/>
      <c r="AB29" s="372"/>
    </row>
    <row r="30" spans="1:14" ht="16.5" customHeight="1">
      <c r="A30" s="365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</row>
    <row r="31" spans="1:23" s="134" customFormat="1" ht="19.5">
      <c r="A31" s="381" t="s">
        <v>83</v>
      </c>
      <c r="B31" s="234"/>
      <c r="C31" s="235"/>
      <c r="E31" s="235"/>
      <c r="F31" s="235"/>
      <c r="G31" s="236"/>
      <c r="H31" s="236"/>
      <c r="I31" s="237"/>
      <c r="J31" s="237"/>
      <c r="K31" s="384" t="s">
        <v>499</v>
      </c>
      <c r="O31" s="383"/>
      <c r="W31" s="386" t="s">
        <v>501</v>
      </c>
    </row>
    <row r="32" spans="1:23" s="134" customFormat="1" ht="19.5">
      <c r="A32" s="382" t="s">
        <v>63</v>
      </c>
      <c r="C32" s="135"/>
      <c r="E32" s="135"/>
      <c r="F32" s="135"/>
      <c r="G32" s="138"/>
      <c r="H32" s="138"/>
      <c r="I32" s="139"/>
      <c r="J32" s="139"/>
      <c r="K32" s="385" t="s">
        <v>500</v>
      </c>
      <c r="W32" s="387" t="s">
        <v>502</v>
      </c>
    </row>
    <row r="33" spans="1:13" ht="15.75">
      <c r="A33" s="133"/>
      <c r="C33" s="129"/>
      <c r="D33" s="129"/>
      <c r="E33" s="129"/>
      <c r="F33" s="129"/>
      <c r="G33" s="130"/>
      <c r="H33" s="130"/>
      <c r="I33" s="131"/>
      <c r="J33" s="131"/>
      <c r="M33" s="132"/>
    </row>
    <row r="34" spans="1:15" ht="15.7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</sheetData>
  <sheetProtection/>
  <mergeCells count="25">
    <mergeCell ref="A5:A7"/>
    <mergeCell ref="AB5:AB7"/>
    <mergeCell ref="V6:W6"/>
    <mergeCell ref="X6:X7"/>
    <mergeCell ref="Y6:Y7"/>
    <mergeCell ref="L5:M5"/>
    <mergeCell ref="F6:G6"/>
    <mergeCell ref="H6:I6"/>
    <mergeCell ref="J6:K6"/>
    <mergeCell ref="Z5:AA6"/>
    <mergeCell ref="B6:C6"/>
    <mergeCell ref="D6:E6"/>
    <mergeCell ref="B5:K5"/>
    <mergeCell ref="B1:AB1"/>
    <mergeCell ref="C3:AB3"/>
    <mergeCell ref="A2:D2"/>
    <mergeCell ref="N5:W5"/>
    <mergeCell ref="X5:Y5"/>
    <mergeCell ref="A4:N4"/>
    <mergeCell ref="N6:O6"/>
    <mergeCell ref="P6:Q6"/>
    <mergeCell ref="R6:S6"/>
    <mergeCell ref="T6:U6"/>
    <mergeCell ref="L6:L7"/>
    <mergeCell ref="M6:M7"/>
  </mergeCells>
  <printOptions horizontalCentered="1"/>
  <pageMargins left="0.3937007874015748" right="0.3937007874015748" top="1.3779527559055118" bottom="1.3779527559055118" header="0.5118110236220472" footer="0.3937007874015748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zoomScalePageLayoutView="0" workbookViewId="0" topLeftCell="A1">
      <selection activeCell="I13" sqref="I13"/>
    </sheetView>
  </sheetViews>
  <sheetFormatPr defaultColWidth="8.00390625" defaultRowHeight="15.75"/>
  <cols>
    <col min="1" max="1" width="17.25390625" style="122" customWidth="1"/>
    <col min="2" max="11" width="9.625" style="122" customWidth="1"/>
    <col min="12" max="12" width="12.375" style="122" customWidth="1"/>
    <col min="13" max="13" width="15.25390625" style="122" customWidth="1"/>
    <col min="14" max="14" width="14.875" style="122" customWidth="1"/>
    <col min="15" max="23" width="7.875" style="122" customWidth="1"/>
    <col min="24" max="16384" width="8.00390625" style="122" customWidth="1"/>
  </cols>
  <sheetData>
    <row r="1" spans="1:19" s="3" customFormat="1" ht="19.5">
      <c r="A1" s="27" t="s">
        <v>341</v>
      </c>
      <c r="B1" s="27"/>
      <c r="C1" s="27"/>
      <c r="D1" s="407" t="s">
        <v>497</v>
      </c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5"/>
      <c r="P1" s="5"/>
      <c r="Q1" s="5"/>
      <c r="R1" s="5"/>
      <c r="S1" s="6"/>
    </row>
    <row r="2" spans="1:19" s="3" customFormat="1" ht="19.5">
      <c r="A2" s="220" t="s">
        <v>340</v>
      </c>
      <c r="B2" s="143"/>
      <c r="C2" s="143"/>
      <c r="D2" s="407" t="s">
        <v>513</v>
      </c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8"/>
      <c r="P2" s="8"/>
      <c r="Q2" s="8"/>
      <c r="R2" s="8"/>
      <c r="S2" s="6"/>
    </row>
    <row r="3" spans="1:16" s="3" customFormat="1" ht="21.75">
      <c r="A3" s="3" t="s">
        <v>1</v>
      </c>
      <c r="D3" s="11"/>
      <c r="E3" s="424" t="s">
        <v>514</v>
      </c>
      <c r="F3" s="424"/>
      <c r="G3" s="424"/>
      <c r="H3" s="424"/>
      <c r="I3" s="424"/>
      <c r="J3" s="424"/>
      <c r="K3" s="424"/>
      <c r="L3" s="424"/>
      <c r="M3" s="338"/>
      <c r="N3" s="10"/>
      <c r="O3" s="10"/>
      <c r="P3" s="10"/>
    </row>
    <row r="4" spans="1:14" ht="15.75">
      <c r="A4" s="435" t="s">
        <v>444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</row>
    <row r="5" spans="1:14" ht="15.75" customHeight="1">
      <c r="A5" s="432" t="s">
        <v>403</v>
      </c>
      <c r="B5" s="422" t="s">
        <v>515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28" t="s">
        <v>516</v>
      </c>
      <c r="N5" s="425" t="s">
        <v>517</v>
      </c>
    </row>
    <row r="6" spans="1:14" ht="15.75">
      <c r="A6" s="433"/>
      <c r="B6" s="396" t="s">
        <v>304</v>
      </c>
      <c r="C6" s="395"/>
      <c r="D6" s="396" t="s">
        <v>305</v>
      </c>
      <c r="E6" s="395"/>
      <c r="F6" s="422" t="s">
        <v>69</v>
      </c>
      <c r="G6" s="394"/>
      <c r="H6" s="422" t="s">
        <v>405</v>
      </c>
      <c r="I6" s="394"/>
      <c r="J6" s="422" t="s">
        <v>64</v>
      </c>
      <c r="K6" s="394"/>
      <c r="L6" s="436" t="s">
        <v>498</v>
      </c>
      <c r="M6" s="429"/>
      <c r="N6" s="426"/>
    </row>
    <row r="7" spans="1:14" ht="15.75">
      <c r="A7" s="434"/>
      <c r="B7" s="123" t="s">
        <v>65</v>
      </c>
      <c r="C7" s="123" t="s">
        <v>70</v>
      </c>
      <c r="D7" s="123" t="s">
        <v>65</v>
      </c>
      <c r="E7" s="123" t="s">
        <v>70</v>
      </c>
      <c r="F7" s="123" t="s">
        <v>65</v>
      </c>
      <c r="G7" s="123" t="s">
        <v>70</v>
      </c>
      <c r="H7" s="123" t="s">
        <v>65</v>
      </c>
      <c r="I7" s="123" t="s">
        <v>70</v>
      </c>
      <c r="J7" s="123" t="s">
        <v>65</v>
      </c>
      <c r="K7" s="123" t="s">
        <v>70</v>
      </c>
      <c r="L7" s="437"/>
      <c r="M7" s="430"/>
      <c r="N7" s="427"/>
    </row>
    <row r="8" spans="1:14" ht="15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279"/>
      <c r="M8" s="124"/>
      <c r="N8" s="355"/>
    </row>
    <row r="9" spans="1:14" ht="15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279"/>
      <c r="M9" s="124"/>
      <c r="N9" s="355"/>
    </row>
    <row r="10" spans="1:14" ht="15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279"/>
      <c r="M10" s="124"/>
      <c r="N10" s="355"/>
    </row>
    <row r="11" spans="1:14" ht="15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279"/>
      <c r="M11" s="124"/>
      <c r="N11" s="355"/>
    </row>
    <row r="12" spans="1:14" ht="15.7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279"/>
      <c r="M12" s="124"/>
      <c r="N12" s="355"/>
    </row>
    <row r="13" spans="1:14" ht="15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279"/>
      <c r="M13" s="124"/>
      <c r="N13" s="355"/>
    </row>
    <row r="14" spans="1:14" ht="15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279"/>
      <c r="M14" s="124"/>
      <c r="N14" s="355"/>
    </row>
    <row r="15" spans="1:14" ht="15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279"/>
      <c r="M15" s="124"/>
      <c r="N15" s="355"/>
    </row>
    <row r="16" spans="1:14" ht="15.75">
      <c r="A16" s="125"/>
      <c r="B16" s="125"/>
      <c r="C16" s="125"/>
      <c r="D16" s="126"/>
      <c r="E16" s="126"/>
      <c r="F16" s="126"/>
      <c r="G16" s="126"/>
      <c r="H16" s="126"/>
      <c r="I16" s="126"/>
      <c r="J16" s="126"/>
      <c r="K16" s="126"/>
      <c r="L16" s="280"/>
      <c r="M16" s="126"/>
      <c r="N16" s="356"/>
    </row>
    <row r="17" spans="1:14" ht="15.75">
      <c r="A17" s="123"/>
      <c r="B17" s="123"/>
      <c r="C17" s="123"/>
      <c r="D17" s="124"/>
      <c r="E17" s="124"/>
      <c r="F17" s="124"/>
      <c r="G17" s="124"/>
      <c r="H17" s="124"/>
      <c r="I17" s="124"/>
      <c r="J17" s="124"/>
      <c r="K17" s="124"/>
      <c r="L17" s="279"/>
      <c r="M17" s="124"/>
      <c r="N17" s="355"/>
    </row>
    <row r="18" spans="1:14" ht="15.7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279"/>
      <c r="M18" s="124"/>
      <c r="N18" s="355"/>
    </row>
    <row r="19" spans="1:14" ht="15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279"/>
      <c r="M19" s="124"/>
      <c r="N19" s="355"/>
    </row>
    <row r="20" spans="1:14" ht="15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279"/>
      <c r="M20" s="124"/>
      <c r="N20" s="355"/>
    </row>
    <row r="21" spans="1:14" ht="15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279"/>
      <c r="M21" s="124"/>
      <c r="N21" s="355"/>
    </row>
    <row r="22" spans="1:14" ht="15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279"/>
      <c r="M22" s="124"/>
      <c r="N22" s="355"/>
    </row>
    <row r="23" spans="1:14" ht="15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279"/>
      <c r="M23" s="124"/>
      <c r="N23" s="355"/>
    </row>
    <row r="24" spans="1:14" ht="15.75">
      <c r="A24" s="124"/>
      <c r="B24" s="125"/>
      <c r="C24" s="125"/>
      <c r="D24" s="124"/>
      <c r="E24" s="124"/>
      <c r="F24" s="124"/>
      <c r="G24" s="124"/>
      <c r="H24" s="124"/>
      <c r="I24" s="124"/>
      <c r="J24" s="124"/>
      <c r="K24" s="124"/>
      <c r="L24" s="279"/>
      <c r="M24" s="124"/>
      <c r="N24" s="355"/>
    </row>
    <row r="25" spans="1:14" ht="15.75">
      <c r="A25" s="125"/>
      <c r="B25" s="123"/>
      <c r="C25" s="123"/>
      <c r="D25" s="124"/>
      <c r="E25" s="124"/>
      <c r="F25" s="124"/>
      <c r="G25" s="124"/>
      <c r="H25" s="124"/>
      <c r="I25" s="124"/>
      <c r="J25" s="124"/>
      <c r="K25" s="124"/>
      <c r="L25" s="279"/>
      <c r="M25" s="124"/>
      <c r="N25" s="355"/>
    </row>
    <row r="26" spans="1:14" ht="15.75">
      <c r="A26" s="123"/>
      <c r="B26" s="127"/>
      <c r="C26" s="127"/>
      <c r="D26" s="124"/>
      <c r="E26" s="124"/>
      <c r="F26" s="124"/>
      <c r="G26" s="124"/>
      <c r="H26" s="124"/>
      <c r="I26" s="124"/>
      <c r="J26" s="124"/>
      <c r="K26" s="124"/>
      <c r="L26" s="279"/>
      <c r="M26" s="124"/>
      <c r="N26" s="355"/>
    </row>
    <row r="27" spans="1:14" ht="32.25">
      <c r="A27" s="127" t="s">
        <v>404</v>
      </c>
      <c r="B27" s="123"/>
      <c r="C27" s="123"/>
      <c r="D27" s="124"/>
      <c r="E27" s="124"/>
      <c r="F27" s="124"/>
      <c r="G27" s="124"/>
      <c r="H27" s="124"/>
      <c r="I27" s="124"/>
      <c r="J27" s="124"/>
      <c r="K27" s="124"/>
      <c r="L27" s="279"/>
      <c r="M27" s="124"/>
      <c r="N27" s="355"/>
    </row>
    <row r="28" spans="1:14" ht="20.25" customHeight="1">
      <c r="A28" s="123" t="s">
        <v>67</v>
      </c>
      <c r="B28" s="123"/>
      <c r="C28" s="123"/>
      <c r="D28" s="124"/>
      <c r="E28" s="124"/>
      <c r="F28" s="124"/>
      <c r="G28" s="124"/>
      <c r="H28" s="124"/>
      <c r="I28" s="124"/>
      <c r="J28" s="124"/>
      <c r="K28" s="124"/>
      <c r="L28" s="279"/>
      <c r="M28" s="124"/>
      <c r="N28" s="355"/>
    </row>
    <row r="29" spans="1:14" s="134" customFormat="1" ht="27.75" customHeight="1">
      <c r="A29" s="233" t="s">
        <v>83</v>
      </c>
      <c r="B29" s="233"/>
      <c r="C29" s="233"/>
      <c r="D29" s="234"/>
      <c r="E29" s="235" t="s">
        <v>84</v>
      </c>
      <c r="F29" s="235"/>
      <c r="G29" s="253"/>
      <c r="H29" s="253"/>
      <c r="I29" s="234"/>
      <c r="J29" s="234"/>
      <c r="K29" s="234"/>
      <c r="L29" s="238" t="s">
        <v>85</v>
      </c>
      <c r="M29" s="238"/>
      <c r="N29" s="234"/>
    </row>
    <row r="30" spans="1:13" s="134" customFormat="1" ht="15">
      <c r="A30" s="133" t="s">
        <v>63</v>
      </c>
      <c r="B30" s="133"/>
      <c r="C30" s="133"/>
      <c r="E30" s="135" t="s">
        <v>72</v>
      </c>
      <c r="F30" s="135"/>
      <c r="G30" s="136"/>
      <c r="H30" s="136"/>
      <c r="L30" s="137" t="s">
        <v>73</v>
      </c>
      <c r="M30" s="137"/>
    </row>
    <row r="31" spans="1:13" s="134" customFormat="1" ht="15">
      <c r="A31" s="133"/>
      <c r="B31" s="133"/>
      <c r="C31" s="133"/>
      <c r="E31" s="135"/>
      <c r="F31" s="135"/>
      <c r="G31" s="136"/>
      <c r="H31" s="136"/>
      <c r="L31" s="137"/>
      <c r="M31" s="137"/>
    </row>
    <row r="32" spans="1:8" s="134" customFormat="1" ht="15.75">
      <c r="A32" s="380" t="s">
        <v>518</v>
      </c>
      <c r="B32" s="339"/>
      <c r="C32" s="339"/>
      <c r="D32" s="339"/>
      <c r="E32" s="339"/>
      <c r="F32" s="339"/>
      <c r="G32" s="339"/>
      <c r="H32" s="339"/>
    </row>
    <row r="33" spans="1:14" ht="15.75">
      <c r="A33" s="431"/>
      <c r="B33" s="431"/>
      <c r="C33" s="431"/>
      <c r="D33" s="431"/>
      <c r="E33" s="431"/>
      <c r="F33" s="431"/>
      <c r="G33" s="431"/>
      <c r="H33" s="431"/>
      <c r="I33" s="128"/>
      <c r="J33" s="128"/>
      <c r="K33" s="128"/>
      <c r="L33" s="128"/>
      <c r="M33" s="128"/>
      <c r="N33" s="128"/>
    </row>
  </sheetData>
  <sheetProtection/>
  <mergeCells count="15">
    <mergeCell ref="A33:H33"/>
    <mergeCell ref="A5:A7"/>
    <mergeCell ref="A4:N4"/>
    <mergeCell ref="F6:G6"/>
    <mergeCell ref="H6:I6"/>
    <mergeCell ref="J6:K6"/>
    <mergeCell ref="L6:L7"/>
    <mergeCell ref="B5:L5"/>
    <mergeCell ref="B6:C6"/>
    <mergeCell ref="D1:N1"/>
    <mergeCell ref="D2:N2"/>
    <mergeCell ref="E3:L3"/>
    <mergeCell ref="D6:E6"/>
    <mergeCell ref="N5:N7"/>
    <mergeCell ref="M5:M7"/>
  </mergeCells>
  <printOptions horizontalCentered="1"/>
  <pageMargins left="0" right="0" top="1.1811023622047245" bottom="0.7874015748031497" header="0.31496062992125984" footer="0.3937007874015748"/>
  <pageSetup fitToHeight="1" fitToWidth="1" horizontalDpi="600" verticalDpi="600" orientation="landscape" paperSize="9" scale="81" r:id="rId1"/>
  <headerFooter alignWithMargins="0">
    <oddFooter>&amp;R&amp;10&amp;F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="75" zoomScaleNormal="75" zoomScalePageLayoutView="0" workbookViewId="0" topLeftCell="A1">
      <selection activeCell="E7" sqref="E7"/>
    </sheetView>
  </sheetViews>
  <sheetFormatPr defaultColWidth="9.00390625" defaultRowHeight="15.75"/>
  <cols>
    <col min="1" max="1" width="31.25390625" style="27" customWidth="1"/>
    <col min="2" max="2" width="8.25390625" style="27" customWidth="1"/>
    <col min="3" max="3" width="9.125" style="27" customWidth="1"/>
    <col min="4" max="4" width="9.75390625" style="27" customWidth="1"/>
    <col min="5" max="5" width="15.75390625" style="27" customWidth="1"/>
    <col min="6" max="6" width="28.625" style="27" customWidth="1"/>
    <col min="7" max="7" width="18.25390625" style="27" hidden="1" customWidth="1"/>
    <col min="8" max="8" width="18.125" style="27" hidden="1" customWidth="1"/>
    <col min="9" max="9" width="0.12890625" style="27" hidden="1" customWidth="1"/>
    <col min="10" max="10" width="12.125" style="27" customWidth="1"/>
    <col min="11" max="11" width="7.125" style="27" customWidth="1"/>
    <col min="12" max="12" width="14.375" style="27" customWidth="1"/>
    <col min="13" max="13" width="16.375" style="27" customWidth="1"/>
    <col min="14" max="14" width="24.625" style="27" customWidth="1"/>
    <col min="15" max="15" width="9.00390625" style="27" customWidth="1"/>
    <col min="16" max="16" width="32.125" style="27" customWidth="1"/>
    <col min="17" max="17" width="10.375" style="27" customWidth="1"/>
    <col min="18" max="18" width="10.625" style="27" customWidth="1"/>
    <col min="19" max="19" width="12.00390625" style="27" customWidth="1"/>
    <col min="20" max="20" width="14.375" style="27" customWidth="1"/>
    <col min="21" max="21" width="20.00390625" style="27" customWidth="1"/>
    <col min="22" max="22" width="18.75390625" style="27" customWidth="1"/>
    <col min="23" max="23" width="19.125" style="27" customWidth="1"/>
    <col min="24" max="24" width="25.875" style="27" customWidth="1"/>
    <col min="25" max="16384" width="9.00390625" style="27" customWidth="1"/>
  </cols>
  <sheetData>
    <row r="1" spans="1:6" ht="33" customHeight="1">
      <c r="A1" s="80" t="s">
        <v>406</v>
      </c>
      <c r="D1" s="439" t="s">
        <v>410</v>
      </c>
      <c r="E1" s="439"/>
      <c r="F1" s="439"/>
    </row>
    <row r="2" spans="1:7" ht="24" customHeight="1">
      <c r="A2" s="143" t="s">
        <v>407</v>
      </c>
      <c r="D2" s="439" t="s">
        <v>411</v>
      </c>
      <c r="E2" s="439"/>
      <c r="F2" s="439"/>
      <c r="G2" s="9"/>
    </row>
    <row r="3" spans="2:9" ht="36" customHeight="1" thickBot="1">
      <c r="B3" s="442" t="s">
        <v>519</v>
      </c>
      <c r="C3" s="442"/>
      <c r="D3" s="442"/>
      <c r="E3" s="442"/>
      <c r="F3" s="58" t="s">
        <v>339</v>
      </c>
      <c r="H3" s="27" t="s">
        <v>5</v>
      </c>
      <c r="I3" s="27" t="s">
        <v>7</v>
      </c>
    </row>
    <row r="4" spans="1:9" ht="18.75" customHeight="1" thickTop="1">
      <c r="A4" s="443" t="s">
        <v>357</v>
      </c>
      <c r="B4" s="445" t="s">
        <v>8</v>
      </c>
      <c r="C4" s="445" t="s">
        <v>9</v>
      </c>
      <c r="D4" s="445" t="s">
        <v>352</v>
      </c>
      <c r="E4" s="248" t="s">
        <v>24</v>
      </c>
      <c r="F4" s="440" t="s">
        <v>282</v>
      </c>
      <c r="G4" s="38" t="s">
        <v>25</v>
      </c>
      <c r="H4" s="38" t="s">
        <v>26</v>
      </c>
      <c r="I4" s="39" t="s">
        <v>27</v>
      </c>
    </row>
    <row r="5" spans="1:9" ht="45.75" customHeight="1" thickBot="1">
      <c r="A5" s="444"/>
      <c r="B5" s="446"/>
      <c r="C5" s="446"/>
      <c r="D5" s="446"/>
      <c r="E5" s="31" t="s">
        <v>28</v>
      </c>
      <c r="F5" s="441"/>
      <c r="G5" s="40" t="s">
        <v>29</v>
      </c>
      <c r="H5" s="40" t="s">
        <v>30</v>
      </c>
      <c r="I5" s="41"/>
    </row>
    <row r="6" spans="1:9" ht="30" customHeight="1">
      <c r="A6" s="57"/>
      <c r="B6" s="34" t="s">
        <v>408</v>
      </c>
      <c r="C6" s="34" t="s">
        <v>5</v>
      </c>
      <c r="D6" s="42" t="s">
        <v>408</v>
      </c>
      <c r="E6" s="32" t="s">
        <v>5</v>
      </c>
      <c r="F6" s="35"/>
      <c r="G6" s="43" t="s">
        <v>5</v>
      </c>
      <c r="H6" s="43" t="s">
        <v>408</v>
      </c>
      <c r="I6" s="44"/>
    </row>
    <row r="7" spans="1:9" ht="30" customHeight="1">
      <c r="A7" s="215"/>
      <c r="B7" s="33"/>
      <c r="C7" s="33"/>
      <c r="D7" s="33"/>
      <c r="E7" s="33"/>
      <c r="F7" s="35"/>
      <c r="G7" s="43"/>
      <c r="H7" s="43"/>
      <c r="I7" s="44"/>
    </row>
    <row r="8" spans="1:9" ht="30" customHeight="1">
      <c r="A8" s="215"/>
      <c r="B8" s="33"/>
      <c r="C8" s="33"/>
      <c r="D8" s="33"/>
      <c r="E8" s="33"/>
      <c r="F8" s="35"/>
      <c r="G8" s="43"/>
      <c r="H8" s="43"/>
      <c r="I8" s="44"/>
    </row>
    <row r="9" spans="1:9" ht="30" customHeight="1">
      <c r="A9" s="215"/>
      <c r="B9" s="33"/>
      <c r="C9" s="33"/>
      <c r="D9" s="33"/>
      <c r="E9" s="33"/>
      <c r="F9" s="35"/>
      <c r="G9" s="43"/>
      <c r="H9" s="43"/>
      <c r="I9" s="44"/>
    </row>
    <row r="10" spans="1:9" ht="30" customHeight="1">
      <c r="A10" s="215"/>
      <c r="B10" s="33"/>
      <c r="C10" s="33"/>
      <c r="D10" s="33"/>
      <c r="E10" s="33"/>
      <c r="F10" s="35"/>
      <c r="G10" s="43"/>
      <c r="H10" s="43"/>
      <c r="I10" s="44"/>
    </row>
    <row r="11" spans="1:9" ht="30" customHeight="1">
      <c r="A11" s="118"/>
      <c r="B11" s="33"/>
      <c r="C11" s="33"/>
      <c r="D11" s="33"/>
      <c r="E11" s="33"/>
      <c r="F11" s="35"/>
      <c r="G11" s="43"/>
      <c r="H11" s="43"/>
      <c r="I11" s="44"/>
    </row>
    <row r="12" spans="1:9" ht="30" customHeight="1">
      <c r="A12" s="57"/>
      <c r="B12" s="33"/>
      <c r="C12" s="33"/>
      <c r="D12" s="33"/>
      <c r="E12" s="33"/>
      <c r="F12" s="35"/>
      <c r="G12" s="43"/>
      <c r="H12" s="43"/>
      <c r="I12" s="44"/>
    </row>
    <row r="13" spans="1:9" ht="30" customHeight="1">
      <c r="A13" s="118"/>
      <c r="B13" s="33"/>
      <c r="C13" s="33"/>
      <c r="D13" s="33"/>
      <c r="E13" s="33"/>
      <c r="F13" s="35"/>
      <c r="G13" s="43"/>
      <c r="H13" s="43"/>
      <c r="I13" s="44"/>
    </row>
    <row r="14" spans="1:9" ht="30" customHeight="1">
      <c r="A14" s="118"/>
      <c r="B14" s="33"/>
      <c r="C14" s="33"/>
      <c r="D14" s="33"/>
      <c r="E14" s="33"/>
      <c r="F14" s="35"/>
      <c r="G14" s="43"/>
      <c r="H14" s="43"/>
      <c r="I14" s="44"/>
    </row>
    <row r="15" spans="1:10" ht="30" customHeight="1">
      <c r="A15" s="118"/>
      <c r="B15" s="33"/>
      <c r="C15" s="33"/>
      <c r="D15" s="33"/>
      <c r="E15" s="33"/>
      <c r="F15" s="35"/>
      <c r="G15" s="43"/>
      <c r="H15" s="43"/>
      <c r="I15" s="43"/>
      <c r="J15" s="9"/>
    </row>
    <row r="16" spans="1:9" ht="30" customHeight="1">
      <c r="A16" s="57"/>
      <c r="B16" s="33"/>
      <c r="C16" s="33"/>
      <c r="D16" s="33"/>
      <c r="E16" s="33"/>
      <c r="F16" s="35"/>
      <c r="G16" s="43"/>
      <c r="H16" s="43"/>
      <c r="I16" s="44"/>
    </row>
    <row r="17" spans="1:9" ht="30" customHeight="1">
      <c r="A17" s="57"/>
      <c r="B17" s="33"/>
      <c r="C17" s="33"/>
      <c r="D17" s="33"/>
      <c r="E17" s="33"/>
      <c r="F17" s="35"/>
      <c r="G17" s="43"/>
      <c r="H17" s="43"/>
      <c r="I17" s="44"/>
    </row>
    <row r="18" spans="1:9" ht="30" customHeight="1">
      <c r="A18" s="57"/>
      <c r="B18" s="33"/>
      <c r="C18" s="33"/>
      <c r="D18" s="33"/>
      <c r="E18" s="33"/>
      <c r="F18" s="35"/>
      <c r="G18" s="43"/>
      <c r="H18" s="43"/>
      <c r="I18" s="44"/>
    </row>
    <row r="19" spans="1:9" ht="30" customHeight="1">
      <c r="A19" s="57"/>
      <c r="B19" s="33"/>
      <c r="C19" s="33"/>
      <c r="D19" s="33"/>
      <c r="E19" s="33"/>
      <c r="F19" s="35"/>
      <c r="G19" s="43"/>
      <c r="H19" s="43"/>
      <c r="I19" s="44"/>
    </row>
    <row r="20" spans="1:9" ht="30" customHeight="1" thickBot="1">
      <c r="A20" s="47"/>
      <c r="B20" s="36"/>
      <c r="C20" s="36"/>
      <c r="D20" s="36"/>
      <c r="E20" s="36"/>
      <c r="F20" s="37"/>
      <c r="G20" s="36"/>
      <c r="H20" s="36"/>
      <c r="I20" s="37"/>
    </row>
    <row r="21" spans="1:9" ht="18.75" customHeight="1" thickTop="1">
      <c r="A21" s="6"/>
      <c r="B21" s="9"/>
      <c r="C21" s="9"/>
      <c r="D21" s="9"/>
      <c r="E21" s="9"/>
      <c r="F21" s="9"/>
      <c r="G21" s="9"/>
      <c r="H21" s="9"/>
      <c r="I21" s="9"/>
    </row>
    <row r="22" spans="1:6" s="83" customFormat="1" ht="15">
      <c r="A22" s="133" t="s">
        <v>358</v>
      </c>
      <c r="C22" s="83" t="s">
        <v>258</v>
      </c>
      <c r="F22" s="83" t="s">
        <v>259</v>
      </c>
    </row>
    <row r="23" spans="1:6" s="83" customFormat="1" ht="15">
      <c r="A23" s="133" t="s">
        <v>409</v>
      </c>
      <c r="C23" s="141" t="s">
        <v>283</v>
      </c>
      <c r="F23" s="141" t="s">
        <v>284</v>
      </c>
    </row>
    <row r="24" ht="18.75" customHeight="1"/>
    <row r="25" ht="18.75" customHeight="1"/>
    <row r="26" ht="18.75" customHeight="1"/>
    <row r="27" ht="18.75" customHeight="1"/>
  </sheetData>
  <sheetProtection/>
  <mergeCells count="8">
    <mergeCell ref="D1:F1"/>
    <mergeCell ref="D2:F2"/>
    <mergeCell ref="F4:F5"/>
    <mergeCell ref="B3:E3"/>
    <mergeCell ref="A4:A5"/>
    <mergeCell ref="B4:B5"/>
    <mergeCell ref="C4:C5"/>
    <mergeCell ref="D4:D5"/>
  </mergeCells>
  <printOptions/>
  <pageMargins left="0.3937007874015748" right="0.3937007874015748" top="0.7874015748031497" bottom="0" header="0" footer="0"/>
  <pageSetup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0" zoomScaleNormal="80" zoomScalePageLayoutView="0" workbookViewId="0" topLeftCell="A1">
      <selection activeCell="G13" sqref="G13"/>
    </sheetView>
  </sheetViews>
  <sheetFormatPr defaultColWidth="8.00390625" defaultRowHeight="15.75"/>
  <cols>
    <col min="1" max="1" width="6.875" style="157" customWidth="1"/>
    <col min="2" max="8" width="8.625" style="157" customWidth="1"/>
    <col min="9" max="9" width="9.125" style="157" customWidth="1"/>
    <col min="10" max="18" width="8.625" style="157" customWidth="1"/>
    <col min="19" max="16384" width="8.00390625" style="157" customWidth="1"/>
  </cols>
  <sheetData>
    <row r="1" spans="1:6" ht="18" customHeight="1">
      <c r="A1" s="27" t="s">
        <v>331</v>
      </c>
      <c r="B1" s="3"/>
      <c r="C1" s="3"/>
      <c r="D1" s="2"/>
      <c r="E1" s="2"/>
      <c r="F1" s="113" t="s">
        <v>307</v>
      </c>
    </row>
    <row r="2" spans="1:17" ht="18" customHeight="1">
      <c r="A2" s="143" t="s">
        <v>327</v>
      </c>
      <c r="B2" s="3"/>
      <c r="C2" s="3"/>
      <c r="D2" s="9"/>
      <c r="E2" s="9"/>
      <c r="F2" s="29" t="s">
        <v>323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8.75" customHeight="1" thickBot="1">
      <c r="A3" s="3"/>
      <c r="B3" s="3"/>
      <c r="C3" s="3"/>
      <c r="D3" s="1"/>
      <c r="E3" s="1"/>
      <c r="F3" s="447" t="s">
        <v>520</v>
      </c>
      <c r="G3" s="447"/>
      <c r="H3" s="447"/>
      <c r="I3" s="447"/>
      <c r="J3" s="447"/>
      <c r="K3" s="447"/>
      <c r="L3" s="447"/>
      <c r="M3" s="447"/>
      <c r="Q3" s="159" t="s">
        <v>97</v>
      </c>
    </row>
    <row r="4" spans="1:17" ht="38.25" customHeight="1">
      <c r="A4" s="448" t="s">
        <v>98</v>
      </c>
      <c r="B4" s="453" t="s">
        <v>521</v>
      </c>
      <c r="C4" s="451"/>
      <c r="D4" s="451"/>
      <c r="E4" s="452"/>
      <c r="F4" s="450" t="s">
        <v>522</v>
      </c>
      <c r="G4" s="451"/>
      <c r="H4" s="451"/>
      <c r="I4" s="454"/>
      <c r="J4" s="453" t="s">
        <v>523</v>
      </c>
      <c r="K4" s="451"/>
      <c r="L4" s="451"/>
      <c r="M4" s="452"/>
      <c r="N4" s="450" t="s">
        <v>524</v>
      </c>
      <c r="O4" s="451"/>
      <c r="P4" s="451"/>
      <c r="Q4" s="452"/>
    </row>
    <row r="5" spans="1:17" ht="16.5" thickBot="1">
      <c r="A5" s="449"/>
      <c r="B5" s="160" t="s">
        <v>99</v>
      </c>
      <c r="C5" s="161" t="s">
        <v>100</v>
      </c>
      <c r="D5" s="161" t="s">
        <v>101</v>
      </c>
      <c r="E5" s="162" t="s">
        <v>102</v>
      </c>
      <c r="F5" s="163" t="s">
        <v>99</v>
      </c>
      <c r="G5" s="161" t="s">
        <v>100</v>
      </c>
      <c r="H5" s="161" t="s">
        <v>101</v>
      </c>
      <c r="I5" s="164" t="s">
        <v>102</v>
      </c>
      <c r="J5" s="160" t="s">
        <v>99</v>
      </c>
      <c r="K5" s="161" t="s">
        <v>100</v>
      </c>
      <c r="L5" s="161" t="s">
        <v>101</v>
      </c>
      <c r="M5" s="162" t="s">
        <v>102</v>
      </c>
      <c r="N5" s="163" t="s">
        <v>99</v>
      </c>
      <c r="O5" s="161" t="s">
        <v>100</v>
      </c>
      <c r="P5" s="161" t="s">
        <v>101</v>
      </c>
      <c r="Q5" s="162" t="s">
        <v>102</v>
      </c>
    </row>
    <row r="6" spans="1:17" ht="15.75" customHeight="1">
      <c r="A6" s="170">
        <v>730</v>
      </c>
      <c r="B6" s="171"/>
      <c r="C6" s="172"/>
      <c r="D6" s="172"/>
      <c r="E6" s="173"/>
      <c r="F6" s="174"/>
      <c r="G6" s="172"/>
      <c r="H6" s="172"/>
      <c r="I6" s="175"/>
      <c r="J6" s="171"/>
      <c r="K6" s="172"/>
      <c r="L6" s="172"/>
      <c r="M6" s="173"/>
      <c r="N6" s="174">
        <f aca="true" t="shared" si="0" ref="N6:N33">B6+F6+J6</f>
        <v>0</v>
      </c>
      <c r="O6" s="172">
        <f aca="true" t="shared" si="1" ref="O6:O33">C6+G6+K6</f>
        <v>0</v>
      </c>
      <c r="P6" s="172">
        <f aca="true" t="shared" si="2" ref="P6:P33">D6+H6+L6</f>
        <v>0</v>
      </c>
      <c r="Q6" s="173">
        <f aca="true" t="shared" si="3" ref="Q6:Q33">E6+I6+M6</f>
        <v>0</v>
      </c>
    </row>
    <row r="7" spans="1:17" ht="15.75" customHeight="1">
      <c r="A7" s="170">
        <v>710</v>
      </c>
      <c r="B7" s="171"/>
      <c r="C7" s="172"/>
      <c r="D7" s="172"/>
      <c r="E7" s="173"/>
      <c r="F7" s="174"/>
      <c r="G7" s="172"/>
      <c r="H7" s="172"/>
      <c r="I7" s="175"/>
      <c r="J7" s="171"/>
      <c r="K7" s="172"/>
      <c r="L7" s="172"/>
      <c r="M7" s="173"/>
      <c r="N7" s="174">
        <f t="shared" si="0"/>
        <v>0</v>
      </c>
      <c r="O7" s="172">
        <f t="shared" si="1"/>
        <v>0</v>
      </c>
      <c r="P7" s="172">
        <f t="shared" si="2"/>
        <v>0</v>
      </c>
      <c r="Q7" s="173">
        <f t="shared" si="3"/>
        <v>0</v>
      </c>
    </row>
    <row r="8" spans="1:17" ht="15.75" customHeight="1">
      <c r="A8" s="170">
        <v>690</v>
      </c>
      <c r="B8" s="171"/>
      <c r="C8" s="172"/>
      <c r="D8" s="172"/>
      <c r="E8" s="173"/>
      <c r="F8" s="174"/>
      <c r="G8" s="172"/>
      <c r="H8" s="172"/>
      <c r="I8" s="175"/>
      <c r="J8" s="171"/>
      <c r="K8" s="172"/>
      <c r="L8" s="172"/>
      <c r="M8" s="173"/>
      <c r="N8" s="174">
        <f t="shared" si="0"/>
        <v>0</v>
      </c>
      <c r="O8" s="172">
        <f t="shared" si="1"/>
        <v>0</v>
      </c>
      <c r="P8" s="172">
        <f t="shared" si="2"/>
        <v>0</v>
      </c>
      <c r="Q8" s="173">
        <f t="shared" si="3"/>
        <v>0</v>
      </c>
    </row>
    <row r="9" spans="1:17" ht="15.75" customHeight="1">
      <c r="A9" s="170">
        <v>670</v>
      </c>
      <c r="B9" s="171"/>
      <c r="C9" s="172"/>
      <c r="D9" s="172"/>
      <c r="E9" s="173"/>
      <c r="F9" s="174"/>
      <c r="G9" s="172"/>
      <c r="H9" s="172"/>
      <c r="I9" s="175"/>
      <c r="J9" s="171"/>
      <c r="K9" s="172"/>
      <c r="L9" s="172"/>
      <c r="M9" s="173"/>
      <c r="N9" s="174">
        <f t="shared" si="0"/>
        <v>0</v>
      </c>
      <c r="O9" s="172">
        <f t="shared" si="1"/>
        <v>0</v>
      </c>
      <c r="P9" s="172">
        <f t="shared" si="2"/>
        <v>0</v>
      </c>
      <c r="Q9" s="173">
        <f t="shared" si="3"/>
        <v>0</v>
      </c>
    </row>
    <row r="10" spans="1:17" ht="15.75" customHeight="1">
      <c r="A10" s="170">
        <v>650</v>
      </c>
      <c r="B10" s="171"/>
      <c r="C10" s="172"/>
      <c r="D10" s="172"/>
      <c r="E10" s="173"/>
      <c r="F10" s="174"/>
      <c r="G10" s="172"/>
      <c r="H10" s="172"/>
      <c r="I10" s="175"/>
      <c r="J10" s="171"/>
      <c r="K10" s="172"/>
      <c r="L10" s="172"/>
      <c r="M10" s="173"/>
      <c r="N10" s="174">
        <f t="shared" si="0"/>
        <v>0</v>
      </c>
      <c r="O10" s="172">
        <f t="shared" si="1"/>
        <v>0</v>
      </c>
      <c r="P10" s="172">
        <f t="shared" si="2"/>
        <v>0</v>
      </c>
      <c r="Q10" s="173">
        <f t="shared" si="3"/>
        <v>0</v>
      </c>
    </row>
    <row r="11" spans="1:17" ht="15.75" customHeight="1">
      <c r="A11" s="170">
        <v>630</v>
      </c>
      <c r="B11" s="171"/>
      <c r="C11" s="172"/>
      <c r="D11" s="172"/>
      <c r="E11" s="173"/>
      <c r="F11" s="174"/>
      <c r="G11" s="172"/>
      <c r="H11" s="172"/>
      <c r="I11" s="175"/>
      <c r="J11" s="171"/>
      <c r="K11" s="172"/>
      <c r="L11" s="172"/>
      <c r="M11" s="173"/>
      <c r="N11" s="174">
        <f t="shared" si="0"/>
        <v>0</v>
      </c>
      <c r="O11" s="172">
        <f t="shared" si="1"/>
        <v>0</v>
      </c>
      <c r="P11" s="172">
        <f t="shared" si="2"/>
        <v>0</v>
      </c>
      <c r="Q11" s="173">
        <f t="shared" si="3"/>
        <v>0</v>
      </c>
    </row>
    <row r="12" spans="1:17" ht="15.75" customHeight="1">
      <c r="A12" s="170">
        <v>610</v>
      </c>
      <c r="B12" s="171"/>
      <c r="C12" s="172"/>
      <c r="D12" s="172"/>
      <c r="E12" s="173"/>
      <c r="F12" s="174"/>
      <c r="G12" s="172"/>
      <c r="H12" s="172"/>
      <c r="I12" s="175"/>
      <c r="J12" s="171"/>
      <c r="K12" s="172"/>
      <c r="L12" s="172"/>
      <c r="M12" s="173"/>
      <c r="N12" s="174">
        <f t="shared" si="0"/>
        <v>0</v>
      </c>
      <c r="O12" s="172">
        <f t="shared" si="1"/>
        <v>0</v>
      </c>
      <c r="P12" s="172">
        <f t="shared" si="2"/>
        <v>0</v>
      </c>
      <c r="Q12" s="173">
        <f t="shared" si="3"/>
        <v>0</v>
      </c>
    </row>
    <row r="13" spans="1:17" ht="15.75" customHeight="1">
      <c r="A13" s="170">
        <v>590</v>
      </c>
      <c r="B13" s="171"/>
      <c r="C13" s="172"/>
      <c r="D13" s="172"/>
      <c r="E13" s="173"/>
      <c r="F13" s="174"/>
      <c r="G13" s="172"/>
      <c r="H13" s="172"/>
      <c r="I13" s="175"/>
      <c r="J13" s="171"/>
      <c r="K13" s="172"/>
      <c r="L13" s="172"/>
      <c r="M13" s="173"/>
      <c r="N13" s="174">
        <f t="shared" si="0"/>
        <v>0</v>
      </c>
      <c r="O13" s="172">
        <f t="shared" si="1"/>
        <v>0</v>
      </c>
      <c r="P13" s="172">
        <f t="shared" si="2"/>
        <v>0</v>
      </c>
      <c r="Q13" s="173">
        <f t="shared" si="3"/>
        <v>0</v>
      </c>
    </row>
    <row r="14" spans="1:17" ht="15.75" customHeight="1">
      <c r="A14" s="170">
        <v>550</v>
      </c>
      <c r="B14" s="171"/>
      <c r="C14" s="172"/>
      <c r="D14" s="172"/>
      <c r="E14" s="173"/>
      <c r="F14" s="174"/>
      <c r="G14" s="172"/>
      <c r="H14" s="172"/>
      <c r="I14" s="175"/>
      <c r="J14" s="171"/>
      <c r="K14" s="172"/>
      <c r="L14" s="172"/>
      <c r="M14" s="173"/>
      <c r="N14" s="174">
        <f t="shared" si="0"/>
        <v>0</v>
      </c>
      <c r="O14" s="172">
        <f t="shared" si="1"/>
        <v>0</v>
      </c>
      <c r="P14" s="172">
        <f t="shared" si="2"/>
        <v>0</v>
      </c>
      <c r="Q14" s="173">
        <f t="shared" si="3"/>
        <v>0</v>
      </c>
    </row>
    <row r="15" spans="1:17" ht="15.75" customHeight="1">
      <c r="A15" s="170">
        <v>535</v>
      </c>
      <c r="B15" s="171"/>
      <c r="C15" s="172"/>
      <c r="D15" s="172"/>
      <c r="E15" s="173"/>
      <c r="F15" s="174"/>
      <c r="G15" s="172"/>
      <c r="H15" s="172"/>
      <c r="I15" s="175"/>
      <c r="J15" s="171"/>
      <c r="K15" s="172"/>
      <c r="L15" s="172"/>
      <c r="M15" s="173"/>
      <c r="N15" s="174">
        <f t="shared" si="0"/>
        <v>0</v>
      </c>
      <c r="O15" s="172">
        <f t="shared" si="1"/>
        <v>0</v>
      </c>
      <c r="P15" s="172">
        <f t="shared" si="2"/>
        <v>0</v>
      </c>
      <c r="Q15" s="173">
        <f t="shared" si="3"/>
        <v>0</v>
      </c>
    </row>
    <row r="16" spans="1:17" ht="15.75" customHeight="1">
      <c r="A16" s="170">
        <v>520</v>
      </c>
      <c r="B16" s="171"/>
      <c r="C16" s="172"/>
      <c r="D16" s="172"/>
      <c r="E16" s="173"/>
      <c r="F16" s="174"/>
      <c r="G16" s="172"/>
      <c r="H16" s="172"/>
      <c r="I16" s="175"/>
      <c r="J16" s="171"/>
      <c r="K16" s="172"/>
      <c r="L16" s="172"/>
      <c r="M16" s="173"/>
      <c r="N16" s="174">
        <f t="shared" si="0"/>
        <v>0</v>
      </c>
      <c r="O16" s="172">
        <f t="shared" si="1"/>
        <v>0</v>
      </c>
      <c r="P16" s="172">
        <f t="shared" si="2"/>
        <v>0</v>
      </c>
      <c r="Q16" s="173">
        <f t="shared" si="3"/>
        <v>0</v>
      </c>
    </row>
    <row r="17" spans="1:17" ht="15.75" customHeight="1">
      <c r="A17" s="170">
        <v>505</v>
      </c>
      <c r="B17" s="171"/>
      <c r="C17" s="172"/>
      <c r="D17" s="172"/>
      <c r="E17" s="173"/>
      <c r="F17" s="174"/>
      <c r="G17" s="172"/>
      <c r="H17" s="172"/>
      <c r="I17" s="175"/>
      <c r="J17" s="171"/>
      <c r="K17" s="172"/>
      <c r="L17" s="172"/>
      <c r="M17" s="173"/>
      <c r="N17" s="174">
        <f t="shared" si="0"/>
        <v>0</v>
      </c>
      <c r="O17" s="172">
        <f t="shared" si="1"/>
        <v>0</v>
      </c>
      <c r="P17" s="172">
        <f t="shared" si="2"/>
        <v>0</v>
      </c>
      <c r="Q17" s="173">
        <f t="shared" si="3"/>
        <v>0</v>
      </c>
    </row>
    <row r="18" spans="1:17" ht="15.75" customHeight="1">
      <c r="A18" s="170">
        <v>490</v>
      </c>
      <c r="B18" s="171"/>
      <c r="C18" s="172"/>
      <c r="D18" s="172"/>
      <c r="E18" s="173"/>
      <c r="F18" s="174"/>
      <c r="G18" s="172"/>
      <c r="H18" s="172"/>
      <c r="I18" s="175"/>
      <c r="J18" s="171"/>
      <c r="K18" s="172"/>
      <c r="L18" s="172"/>
      <c r="M18" s="173"/>
      <c r="N18" s="174">
        <f t="shared" si="0"/>
        <v>0</v>
      </c>
      <c r="O18" s="172">
        <f t="shared" si="1"/>
        <v>0</v>
      </c>
      <c r="P18" s="172">
        <f t="shared" si="2"/>
        <v>0</v>
      </c>
      <c r="Q18" s="173">
        <f t="shared" si="3"/>
        <v>0</v>
      </c>
    </row>
    <row r="19" spans="1:17" ht="15.75" customHeight="1">
      <c r="A19" s="170">
        <v>475</v>
      </c>
      <c r="B19" s="171"/>
      <c r="C19" s="172"/>
      <c r="D19" s="172"/>
      <c r="E19" s="173"/>
      <c r="F19" s="174"/>
      <c r="G19" s="172"/>
      <c r="H19" s="172"/>
      <c r="I19" s="175"/>
      <c r="J19" s="171"/>
      <c r="K19" s="172"/>
      <c r="L19" s="172"/>
      <c r="M19" s="173"/>
      <c r="N19" s="174">
        <f t="shared" si="0"/>
        <v>0</v>
      </c>
      <c r="O19" s="172">
        <f t="shared" si="1"/>
        <v>0</v>
      </c>
      <c r="P19" s="172">
        <f t="shared" si="2"/>
        <v>0</v>
      </c>
      <c r="Q19" s="173">
        <f t="shared" si="3"/>
        <v>0</v>
      </c>
    </row>
    <row r="20" spans="1:17" ht="15.75" customHeight="1">
      <c r="A20" s="170">
        <v>460</v>
      </c>
      <c r="B20" s="171"/>
      <c r="C20" s="172"/>
      <c r="D20" s="172"/>
      <c r="E20" s="173"/>
      <c r="F20" s="174"/>
      <c r="G20" s="172"/>
      <c r="H20" s="172"/>
      <c r="I20" s="175"/>
      <c r="J20" s="171"/>
      <c r="K20" s="172"/>
      <c r="L20" s="172"/>
      <c r="M20" s="173"/>
      <c r="N20" s="174">
        <f t="shared" si="0"/>
        <v>0</v>
      </c>
      <c r="O20" s="172">
        <f t="shared" si="1"/>
        <v>0</v>
      </c>
      <c r="P20" s="172">
        <f t="shared" si="2"/>
        <v>0</v>
      </c>
      <c r="Q20" s="173">
        <f t="shared" si="3"/>
        <v>0</v>
      </c>
    </row>
    <row r="21" spans="1:17" ht="15.75" customHeight="1">
      <c r="A21" s="170">
        <v>445</v>
      </c>
      <c r="B21" s="171"/>
      <c r="C21" s="172"/>
      <c r="D21" s="172"/>
      <c r="E21" s="173"/>
      <c r="F21" s="174"/>
      <c r="G21" s="172"/>
      <c r="H21" s="172"/>
      <c r="I21" s="175"/>
      <c r="J21" s="171"/>
      <c r="K21" s="172"/>
      <c r="L21" s="172"/>
      <c r="M21" s="173"/>
      <c r="N21" s="174">
        <f t="shared" si="0"/>
        <v>0</v>
      </c>
      <c r="O21" s="172">
        <f t="shared" si="1"/>
        <v>0</v>
      </c>
      <c r="P21" s="172">
        <f t="shared" si="2"/>
        <v>0</v>
      </c>
      <c r="Q21" s="173">
        <f t="shared" si="3"/>
        <v>0</v>
      </c>
    </row>
    <row r="22" spans="1:17" ht="15.75" customHeight="1">
      <c r="A22" s="170">
        <v>430</v>
      </c>
      <c r="B22" s="171"/>
      <c r="C22" s="172"/>
      <c r="D22" s="172"/>
      <c r="E22" s="173"/>
      <c r="F22" s="174"/>
      <c r="G22" s="172"/>
      <c r="H22" s="172"/>
      <c r="I22" s="175"/>
      <c r="J22" s="171"/>
      <c r="K22" s="172"/>
      <c r="L22" s="172"/>
      <c r="M22" s="173"/>
      <c r="N22" s="174">
        <f t="shared" si="0"/>
        <v>0</v>
      </c>
      <c r="O22" s="172">
        <f t="shared" si="1"/>
        <v>0</v>
      </c>
      <c r="P22" s="172">
        <f t="shared" si="2"/>
        <v>0</v>
      </c>
      <c r="Q22" s="173">
        <f t="shared" si="3"/>
        <v>0</v>
      </c>
    </row>
    <row r="23" spans="1:17" ht="15.75" customHeight="1">
      <c r="A23" s="170">
        <v>415</v>
      </c>
      <c r="B23" s="171"/>
      <c r="C23" s="172"/>
      <c r="D23" s="172"/>
      <c r="E23" s="173"/>
      <c r="F23" s="174"/>
      <c r="G23" s="172"/>
      <c r="H23" s="172"/>
      <c r="I23" s="175"/>
      <c r="J23" s="171"/>
      <c r="K23" s="172"/>
      <c r="L23" s="172"/>
      <c r="M23" s="173"/>
      <c r="N23" s="174">
        <f t="shared" si="0"/>
        <v>0</v>
      </c>
      <c r="O23" s="172">
        <f t="shared" si="1"/>
        <v>0</v>
      </c>
      <c r="P23" s="172">
        <f t="shared" si="2"/>
        <v>0</v>
      </c>
      <c r="Q23" s="173">
        <f t="shared" si="3"/>
        <v>0</v>
      </c>
    </row>
    <row r="24" spans="1:17" ht="15.75" customHeight="1">
      <c r="A24" s="170">
        <v>400</v>
      </c>
      <c r="B24" s="171"/>
      <c r="C24" s="172"/>
      <c r="D24" s="172"/>
      <c r="E24" s="173"/>
      <c r="F24" s="174"/>
      <c r="G24" s="172"/>
      <c r="H24" s="172"/>
      <c r="I24" s="175"/>
      <c r="J24" s="171"/>
      <c r="K24" s="172"/>
      <c r="L24" s="172"/>
      <c r="M24" s="173"/>
      <c r="N24" s="174">
        <f t="shared" si="0"/>
        <v>0</v>
      </c>
      <c r="O24" s="172">
        <f t="shared" si="1"/>
        <v>0</v>
      </c>
      <c r="P24" s="172">
        <f t="shared" si="2"/>
        <v>0</v>
      </c>
      <c r="Q24" s="173">
        <f t="shared" si="3"/>
        <v>0</v>
      </c>
    </row>
    <row r="25" spans="1:17" ht="15.75" customHeight="1">
      <c r="A25" s="170">
        <v>385</v>
      </c>
      <c r="B25" s="171"/>
      <c r="C25" s="172"/>
      <c r="D25" s="172"/>
      <c r="E25" s="173"/>
      <c r="F25" s="174"/>
      <c r="G25" s="172"/>
      <c r="H25" s="172"/>
      <c r="I25" s="175"/>
      <c r="J25" s="171"/>
      <c r="K25" s="172"/>
      <c r="L25" s="172"/>
      <c r="M25" s="173"/>
      <c r="N25" s="174">
        <f t="shared" si="0"/>
        <v>0</v>
      </c>
      <c r="O25" s="172">
        <f t="shared" si="1"/>
        <v>0</v>
      </c>
      <c r="P25" s="172">
        <f t="shared" si="2"/>
        <v>0</v>
      </c>
      <c r="Q25" s="173">
        <f t="shared" si="3"/>
        <v>0</v>
      </c>
    </row>
    <row r="26" spans="1:17" ht="15.75" customHeight="1">
      <c r="A26" s="170">
        <v>370</v>
      </c>
      <c r="B26" s="171"/>
      <c r="C26" s="172"/>
      <c r="D26" s="172"/>
      <c r="E26" s="173"/>
      <c r="F26" s="174"/>
      <c r="G26" s="172"/>
      <c r="H26" s="172"/>
      <c r="I26" s="175"/>
      <c r="J26" s="171"/>
      <c r="K26" s="172"/>
      <c r="L26" s="172"/>
      <c r="M26" s="173"/>
      <c r="N26" s="174">
        <f t="shared" si="0"/>
        <v>0</v>
      </c>
      <c r="O26" s="172">
        <f t="shared" si="1"/>
        <v>0</v>
      </c>
      <c r="P26" s="172">
        <f t="shared" si="2"/>
        <v>0</v>
      </c>
      <c r="Q26" s="173">
        <f t="shared" si="3"/>
        <v>0</v>
      </c>
    </row>
    <row r="27" spans="1:17" ht="15.75" customHeight="1">
      <c r="A27" s="170">
        <v>360</v>
      </c>
      <c r="B27" s="171"/>
      <c r="C27" s="172"/>
      <c r="D27" s="172"/>
      <c r="E27" s="173"/>
      <c r="F27" s="174"/>
      <c r="G27" s="172"/>
      <c r="H27" s="172"/>
      <c r="I27" s="175"/>
      <c r="J27" s="171"/>
      <c r="K27" s="172"/>
      <c r="L27" s="172"/>
      <c r="M27" s="173"/>
      <c r="N27" s="174">
        <f t="shared" si="0"/>
        <v>0</v>
      </c>
      <c r="O27" s="172">
        <f t="shared" si="1"/>
        <v>0</v>
      </c>
      <c r="P27" s="172">
        <f t="shared" si="2"/>
        <v>0</v>
      </c>
      <c r="Q27" s="173">
        <f t="shared" si="3"/>
        <v>0</v>
      </c>
    </row>
    <row r="28" spans="1:17" ht="15.75" customHeight="1">
      <c r="A28" s="170">
        <v>350</v>
      </c>
      <c r="B28" s="171"/>
      <c r="C28" s="172"/>
      <c r="D28" s="172"/>
      <c r="E28" s="173"/>
      <c r="F28" s="174"/>
      <c r="G28" s="172"/>
      <c r="H28" s="172"/>
      <c r="I28" s="175"/>
      <c r="J28" s="171"/>
      <c r="K28" s="172"/>
      <c r="L28" s="172"/>
      <c r="M28" s="173"/>
      <c r="N28" s="174">
        <f t="shared" si="0"/>
        <v>0</v>
      </c>
      <c r="O28" s="172">
        <f t="shared" si="1"/>
        <v>0</v>
      </c>
      <c r="P28" s="172">
        <f t="shared" si="2"/>
        <v>0</v>
      </c>
      <c r="Q28" s="173">
        <f t="shared" si="3"/>
        <v>0</v>
      </c>
    </row>
    <row r="29" spans="1:17" ht="15.75" customHeight="1">
      <c r="A29" s="170">
        <v>340</v>
      </c>
      <c r="B29" s="171"/>
      <c r="C29" s="172"/>
      <c r="D29" s="172"/>
      <c r="E29" s="173"/>
      <c r="F29" s="174"/>
      <c r="G29" s="172"/>
      <c r="H29" s="172"/>
      <c r="I29" s="175"/>
      <c r="J29" s="171"/>
      <c r="K29" s="172"/>
      <c r="L29" s="172"/>
      <c r="M29" s="173"/>
      <c r="N29" s="174">
        <f t="shared" si="0"/>
        <v>0</v>
      </c>
      <c r="O29" s="172">
        <f t="shared" si="1"/>
        <v>0</v>
      </c>
      <c r="P29" s="172">
        <f t="shared" si="2"/>
        <v>0</v>
      </c>
      <c r="Q29" s="173">
        <f t="shared" si="3"/>
        <v>0</v>
      </c>
    </row>
    <row r="30" spans="1:17" ht="15.75" customHeight="1">
      <c r="A30" s="170">
        <v>330</v>
      </c>
      <c r="B30" s="171"/>
      <c r="C30" s="172"/>
      <c r="D30" s="172"/>
      <c r="E30" s="173"/>
      <c r="F30" s="174"/>
      <c r="G30" s="172"/>
      <c r="H30" s="172"/>
      <c r="I30" s="175"/>
      <c r="J30" s="171"/>
      <c r="K30" s="172"/>
      <c r="L30" s="172"/>
      <c r="M30" s="173"/>
      <c r="N30" s="174">
        <f t="shared" si="0"/>
        <v>0</v>
      </c>
      <c r="O30" s="172">
        <f t="shared" si="1"/>
        <v>0</v>
      </c>
      <c r="P30" s="172">
        <f t="shared" si="2"/>
        <v>0</v>
      </c>
      <c r="Q30" s="173">
        <f t="shared" si="3"/>
        <v>0</v>
      </c>
    </row>
    <row r="31" spans="1:17" ht="15.75" customHeight="1">
      <c r="A31" s="170">
        <v>320</v>
      </c>
      <c r="B31" s="176"/>
      <c r="C31" s="177"/>
      <c r="D31" s="177"/>
      <c r="E31" s="178"/>
      <c r="F31" s="179"/>
      <c r="G31" s="177"/>
      <c r="H31" s="177"/>
      <c r="I31" s="180"/>
      <c r="J31" s="176"/>
      <c r="K31" s="177"/>
      <c r="L31" s="177"/>
      <c r="M31" s="178"/>
      <c r="N31" s="174">
        <f t="shared" si="0"/>
        <v>0</v>
      </c>
      <c r="O31" s="172">
        <f t="shared" si="1"/>
        <v>0</v>
      </c>
      <c r="P31" s="172">
        <f t="shared" si="2"/>
        <v>0</v>
      </c>
      <c r="Q31" s="173">
        <f t="shared" si="3"/>
        <v>0</v>
      </c>
    </row>
    <row r="32" spans="1:17" ht="15.75" customHeight="1">
      <c r="A32" s="170">
        <v>310</v>
      </c>
      <c r="B32" s="176"/>
      <c r="C32" s="177"/>
      <c r="D32" s="177"/>
      <c r="E32" s="178"/>
      <c r="F32" s="179"/>
      <c r="G32" s="177"/>
      <c r="H32" s="177"/>
      <c r="I32" s="180"/>
      <c r="J32" s="176"/>
      <c r="K32" s="177"/>
      <c r="L32" s="177"/>
      <c r="M32" s="178"/>
      <c r="N32" s="174">
        <f t="shared" si="0"/>
        <v>0</v>
      </c>
      <c r="O32" s="172">
        <f t="shared" si="1"/>
        <v>0</v>
      </c>
      <c r="P32" s="172">
        <f t="shared" si="2"/>
        <v>0</v>
      </c>
      <c r="Q32" s="173">
        <f t="shared" si="3"/>
        <v>0</v>
      </c>
    </row>
    <row r="33" spans="1:17" ht="15.75" customHeight="1">
      <c r="A33" s="170">
        <v>300</v>
      </c>
      <c r="B33" s="176"/>
      <c r="C33" s="177"/>
      <c r="D33" s="177"/>
      <c r="E33" s="178"/>
      <c r="F33" s="179"/>
      <c r="G33" s="177"/>
      <c r="H33" s="177"/>
      <c r="I33" s="180"/>
      <c r="J33" s="176"/>
      <c r="K33" s="177"/>
      <c r="L33" s="177"/>
      <c r="M33" s="178"/>
      <c r="N33" s="174">
        <f t="shared" si="0"/>
        <v>0</v>
      </c>
      <c r="O33" s="172">
        <f t="shared" si="1"/>
        <v>0</v>
      </c>
      <c r="P33" s="172">
        <f t="shared" si="2"/>
        <v>0</v>
      </c>
      <c r="Q33" s="173">
        <f t="shared" si="3"/>
        <v>0</v>
      </c>
    </row>
    <row r="34" spans="1:17" ht="15.75" customHeight="1">
      <c r="A34" s="223">
        <v>290</v>
      </c>
      <c r="B34" s="224"/>
      <c r="C34" s="225"/>
      <c r="D34" s="225"/>
      <c r="E34" s="226"/>
      <c r="F34" s="227"/>
      <c r="G34" s="225"/>
      <c r="H34" s="225"/>
      <c r="I34" s="228"/>
      <c r="J34" s="224"/>
      <c r="K34" s="225"/>
      <c r="L34" s="225"/>
      <c r="M34" s="226"/>
      <c r="N34" s="229"/>
      <c r="O34" s="230"/>
      <c r="P34" s="230"/>
      <c r="Q34" s="231"/>
    </row>
    <row r="35" spans="1:17" ht="15.75" customHeight="1">
      <c r="A35" s="223">
        <v>240</v>
      </c>
      <c r="B35" s="224"/>
      <c r="C35" s="225"/>
      <c r="D35" s="225"/>
      <c r="E35" s="226"/>
      <c r="F35" s="227"/>
      <c r="G35" s="225"/>
      <c r="H35" s="225"/>
      <c r="I35" s="228"/>
      <c r="J35" s="224"/>
      <c r="K35" s="225"/>
      <c r="L35" s="225"/>
      <c r="M35" s="226"/>
      <c r="N35" s="229"/>
      <c r="O35" s="230"/>
      <c r="P35" s="230"/>
      <c r="Q35" s="231"/>
    </row>
    <row r="36" spans="1:17" ht="15.75" customHeight="1" thickBot="1">
      <c r="A36" s="223">
        <v>230</v>
      </c>
      <c r="B36" s="224"/>
      <c r="C36" s="225"/>
      <c r="D36" s="225"/>
      <c r="E36" s="226"/>
      <c r="F36" s="227"/>
      <c r="G36" s="225"/>
      <c r="H36" s="225"/>
      <c r="I36" s="228"/>
      <c r="J36" s="224"/>
      <c r="K36" s="225"/>
      <c r="L36" s="225"/>
      <c r="M36" s="226"/>
      <c r="N36" s="229"/>
      <c r="O36" s="230"/>
      <c r="P36" s="230"/>
      <c r="Q36" s="231"/>
    </row>
    <row r="37" spans="1:18" ht="15.75" customHeight="1">
      <c r="A37" s="223">
        <v>210</v>
      </c>
      <c r="B37" s="224"/>
      <c r="C37" s="225"/>
      <c r="D37" s="225"/>
      <c r="E37" s="226"/>
      <c r="F37" s="227"/>
      <c r="G37" s="225"/>
      <c r="H37" s="225"/>
      <c r="I37" s="228"/>
      <c r="J37" s="224"/>
      <c r="K37" s="225"/>
      <c r="L37" s="225"/>
      <c r="M37" s="226"/>
      <c r="N37" s="229"/>
      <c r="O37" s="230"/>
      <c r="P37" s="230"/>
      <c r="Q37" s="282"/>
      <c r="R37" s="283" t="s">
        <v>412</v>
      </c>
    </row>
    <row r="38" spans="1:18" ht="15.75" customHeight="1" thickBot="1">
      <c r="A38" s="181" t="s">
        <v>103</v>
      </c>
      <c r="B38" s="182">
        <f aca="true" t="shared" si="4" ref="B38:Q38">SUM(B6:B33)</f>
        <v>0</v>
      </c>
      <c r="C38" s="183">
        <f t="shared" si="4"/>
        <v>0</v>
      </c>
      <c r="D38" s="183">
        <f t="shared" si="4"/>
        <v>0</v>
      </c>
      <c r="E38" s="184">
        <f t="shared" si="4"/>
        <v>0</v>
      </c>
      <c r="F38" s="185">
        <f t="shared" si="4"/>
        <v>0</v>
      </c>
      <c r="G38" s="183">
        <f t="shared" si="4"/>
        <v>0</v>
      </c>
      <c r="H38" s="183">
        <f t="shared" si="4"/>
        <v>0</v>
      </c>
      <c r="I38" s="186">
        <f t="shared" si="4"/>
        <v>0</v>
      </c>
      <c r="J38" s="182">
        <f t="shared" si="4"/>
        <v>0</v>
      </c>
      <c r="K38" s="183">
        <f t="shared" si="4"/>
        <v>0</v>
      </c>
      <c r="L38" s="183">
        <f t="shared" si="4"/>
        <v>0</v>
      </c>
      <c r="M38" s="184">
        <f t="shared" si="4"/>
        <v>0</v>
      </c>
      <c r="N38" s="185">
        <f t="shared" si="4"/>
        <v>0</v>
      </c>
      <c r="O38" s="183">
        <f t="shared" si="4"/>
        <v>0</v>
      </c>
      <c r="P38" s="183">
        <f t="shared" si="4"/>
        <v>0</v>
      </c>
      <c r="Q38" s="186">
        <f t="shared" si="4"/>
        <v>0</v>
      </c>
      <c r="R38" s="284">
        <f>SUM(N38:Q38)</f>
        <v>0</v>
      </c>
    </row>
    <row r="39" spans="1:13" ht="15.75">
      <c r="A39" s="201" t="s">
        <v>82</v>
      </c>
      <c r="G39" s="201" t="s">
        <v>79</v>
      </c>
      <c r="M39" s="201" t="s">
        <v>80</v>
      </c>
    </row>
    <row r="40" spans="1:13" ht="15.75">
      <c r="A40" s="157" t="s">
        <v>107</v>
      </c>
      <c r="G40" s="188" t="s">
        <v>109</v>
      </c>
      <c r="M40" s="188" t="s">
        <v>110</v>
      </c>
    </row>
  </sheetData>
  <sheetProtection/>
  <mergeCells count="6">
    <mergeCell ref="F3:M3"/>
    <mergeCell ref="A4:A5"/>
    <mergeCell ref="N4:Q4"/>
    <mergeCell ref="B4:E4"/>
    <mergeCell ref="J4:M4"/>
    <mergeCell ref="F4:I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84" r:id="rId1"/>
  <headerFooter alignWithMargins="0">
    <oddFooter>&amp;R&amp;"Times New Roman,標準"&amp;D&amp;F&amp;A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37"/>
  <sheetViews>
    <sheetView zoomScale="80" zoomScaleNormal="80" zoomScalePageLayoutView="0" workbookViewId="0" topLeftCell="A1">
      <selection activeCell="W4" sqref="W4:AC4"/>
    </sheetView>
  </sheetViews>
  <sheetFormatPr defaultColWidth="8.00390625" defaultRowHeight="15.75"/>
  <cols>
    <col min="1" max="1" width="6.875" style="157" customWidth="1"/>
    <col min="2" max="7" width="5.375" style="157" customWidth="1"/>
    <col min="8" max="8" width="7.875" style="157" customWidth="1"/>
    <col min="9" max="14" width="5.375" style="157" customWidth="1"/>
    <col min="15" max="15" width="7.875" style="157" customWidth="1"/>
    <col min="16" max="16" width="4.625" style="157" customWidth="1"/>
    <col min="17" max="17" width="5.125" style="157" customWidth="1"/>
    <col min="18" max="19" width="4.75390625" style="157" customWidth="1"/>
    <col min="20" max="20" width="4.625" style="157" customWidth="1"/>
    <col min="21" max="21" width="4.75390625" style="157" customWidth="1"/>
    <col min="22" max="22" width="8.00390625" style="157" customWidth="1"/>
    <col min="23" max="28" width="5.375" style="157" customWidth="1"/>
    <col min="29" max="29" width="8.25390625" style="157" customWidth="1"/>
    <col min="30" max="16384" width="8.00390625" style="157" customWidth="1"/>
  </cols>
  <sheetData>
    <row r="1" spans="1:10" ht="19.5">
      <c r="A1" s="27" t="s">
        <v>332</v>
      </c>
      <c r="B1" s="3"/>
      <c r="C1" s="3"/>
      <c r="D1" s="3"/>
      <c r="E1" s="3"/>
      <c r="F1" s="3"/>
      <c r="G1" s="2"/>
      <c r="H1" s="2"/>
      <c r="I1" s="2"/>
      <c r="J1" s="113" t="s">
        <v>308</v>
      </c>
    </row>
    <row r="2" spans="1:33" ht="24">
      <c r="A2" s="143" t="s">
        <v>327</v>
      </c>
      <c r="B2" s="3"/>
      <c r="C2" s="3"/>
      <c r="D2" s="3"/>
      <c r="E2" s="3"/>
      <c r="F2" s="3"/>
      <c r="G2" s="9"/>
      <c r="H2" s="9"/>
      <c r="I2" s="9"/>
      <c r="J2" s="29" t="s">
        <v>324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29" ht="18.75" customHeight="1" thickBot="1">
      <c r="A3" s="3"/>
      <c r="B3" s="3"/>
      <c r="C3" s="3"/>
      <c r="D3" s="3"/>
      <c r="E3" s="3"/>
      <c r="F3" s="3"/>
      <c r="G3" s="1"/>
      <c r="H3" s="1"/>
      <c r="I3" s="1"/>
      <c r="J3" s="458" t="s">
        <v>525</v>
      </c>
      <c r="K3" s="458"/>
      <c r="L3" s="458"/>
      <c r="M3" s="458"/>
      <c r="N3" s="458"/>
      <c r="O3" s="458"/>
      <c r="P3" s="458"/>
      <c r="Q3" s="458"/>
      <c r="R3" s="458"/>
      <c r="AC3" s="159" t="s">
        <v>97</v>
      </c>
    </row>
    <row r="4" spans="1:29" ht="24" customHeight="1">
      <c r="A4" s="189"/>
      <c r="B4" s="455" t="s">
        <v>526</v>
      </c>
      <c r="C4" s="456"/>
      <c r="D4" s="456"/>
      <c r="E4" s="456"/>
      <c r="F4" s="456"/>
      <c r="G4" s="456"/>
      <c r="H4" s="457"/>
      <c r="I4" s="465" t="s">
        <v>527</v>
      </c>
      <c r="J4" s="463"/>
      <c r="K4" s="463"/>
      <c r="L4" s="463"/>
      <c r="M4" s="463"/>
      <c r="N4" s="463"/>
      <c r="O4" s="464"/>
      <c r="P4" s="462" t="s">
        <v>523</v>
      </c>
      <c r="Q4" s="463"/>
      <c r="R4" s="463"/>
      <c r="S4" s="463"/>
      <c r="T4" s="463"/>
      <c r="U4" s="463"/>
      <c r="V4" s="464"/>
      <c r="W4" s="459" t="s">
        <v>528</v>
      </c>
      <c r="X4" s="460"/>
      <c r="Y4" s="460"/>
      <c r="Z4" s="460"/>
      <c r="AA4" s="460"/>
      <c r="AB4" s="460"/>
      <c r="AC4" s="461"/>
    </row>
    <row r="5" spans="1:29" ht="30" thickBot="1">
      <c r="A5" s="190" t="s">
        <v>111</v>
      </c>
      <c r="B5" s="191" t="s">
        <v>112</v>
      </c>
      <c r="C5" s="192" t="s">
        <v>113</v>
      </c>
      <c r="D5" s="192" t="s">
        <v>114</v>
      </c>
      <c r="E5" s="192" t="s">
        <v>115</v>
      </c>
      <c r="F5" s="192" t="s">
        <v>116</v>
      </c>
      <c r="G5" s="192" t="s">
        <v>117</v>
      </c>
      <c r="H5" s="193" t="s">
        <v>118</v>
      </c>
      <c r="I5" s="191" t="s">
        <v>112</v>
      </c>
      <c r="J5" s="192" t="s">
        <v>113</v>
      </c>
      <c r="K5" s="192" t="s">
        <v>114</v>
      </c>
      <c r="L5" s="192" t="s">
        <v>115</v>
      </c>
      <c r="M5" s="192" t="s">
        <v>116</v>
      </c>
      <c r="N5" s="192" t="s">
        <v>117</v>
      </c>
      <c r="O5" s="193" t="s">
        <v>118</v>
      </c>
      <c r="P5" s="191" t="s">
        <v>112</v>
      </c>
      <c r="Q5" s="192" t="s">
        <v>113</v>
      </c>
      <c r="R5" s="192" t="s">
        <v>114</v>
      </c>
      <c r="S5" s="192" t="s">
        <v>115</v>
      </c>
      <c r="T5" s="192" t="s">
        <v>116</v>
      </c>
      <c r="U5" s="192" t="s">
        <v>117</v>
      </c>
      <c r="V5" s="193" t="s">
        <v>118</v>
      </c>
      <c r="W5" s="191" t="s">
        <v>112</v>
      </c>
      <c r="X5" s="192" t="s">
        <v>113</v>
      </c>
      <c r="Y5" s="192" t="s">
        <v>114</v>
      </c>
      <c r="Z5" s="192" t="s">
        <v>115</v>
      </c>
      <c r="AA5" s="192" t="s">
        <v>116</v>
      </c>
      <c r="AB5" s="192" t="s">
        <v>117</v>
      </c>
      <c r="AC5" s="193" t="s">
        <v>118</v>
      </c>
    </row>
    <row r="6" spans="1:29" ht="15.75">
      <c r="A6" s="194">
        <v>770</v>
      </c>
      <c r="B6" s="165"/>
      <c r="C6" s="166"/>
      <c r="D6" s="166"/>
      <c r="E6" s="195"/>
      <c r="F6" s="195"/>
      <c r="G6" s="195"/>
      <c r="H6" s="196"/>
      <c r="I6" s="197">
        <f>8-8</f>
        <v>0</v>
      </c>
      <c r="J6" s="195"/>
      <c r="K6" s="195"/>
      <c r="L6" s="195"/>
      <c r="M6" s="195"/>
      <c r="N6" s="195"/>
      <c r="O6" s="196"/>
      <c r="P6" s="197"/>
      <c r="Q6" s="195"/>
      <c r="R6" s="195"/>
      <c r="S6" s="195"/>
      <c r="T6" s="195"/>
      <c r="U6" s="195"/>
      <c r="V6" s="196"/>
      <c r="W6" s="197">
        <f aca="true" t="shared" si="0" ref="W6:W33">B6+I6+P6</f>
        <v>0</v>
      </c>
      <c r="X6" s="195">
        <f aca="true" t="shared" si="1" ref="X6:X33">C6+J6+Q6</f>
        <v>0</v>
      </c>
      <c r="Y6" s="195">
        <f aca="true" t="shared" si="2" ref="Y6:Y33">D6+K6+R6</f>
        <v>0</v>
      </c>
      <c r="Z6" s="195">
        <f aca="true" t="shared" si="3" ref="Z6:Z33">E6+L6+S6</f>
        <v>0</v>
      </c>
      <c r="AA6" s="195">
        <f aca="true" t="shared" si="4" ref="AA6:AA33">F6+M6+T6</f>
        <v>0</v>
      </c>
      <c r="AB6" s="195">
        <f aca="true" t="shared" si="5" ref="AB6:AB33">G6+N6+U6</f>
        <v>0</v>
      </c>
      <c r="AC6" s="196">
        <f aca="true" t="shared" si="6" ref="AC6:AC33">H6+O6+V6</f>
        <v>0</v>
      </c>
    </row>
    <row r="7" spans="1:29" ht="15.75">
      <c r="A7" s="198">
        <v>740</v>
      </c>
      <c r="B7" s="171"/>
      <c r="C7" s="172"/>
      <c r="D7" s="172"/>
      <c r="E7" s="172"/>
      <c r="F7" s="172"/>
      <c r="G7" s="172"/>
      <c r="H7" s="173"/>
      <c r="I7" s="171"/>
      <c r="J7" s="172"/>
      <c r="K7" s="172"/>
      <c r="L7" s="172"/>
      <c r="M7" s="172"/>
      <c r="N7" s="172"/>
      <c r="O7" s="173"/>
      <c r="P7" s="171"/>
      <c r="Q7" s="172"/>
      <c r="R7" s="172"/>
      <c r="S7" s="172"/>
      <c r="T7" s="172"/>
      <c r="U7" s="172"/>
      <c r="V7" s="173"/>
      <c r="W7" s="171">
        <f t="shared" si="0"/>
        <v>0</v>
      </c>
      <c r="X7" s="172">
        <f t="shared" si="1"/>
        <v>0</v>
      </c>
      <c r="Y7" s="172">
        <f t="shared" si="2"/>
        <v>0</v>
      </c>
      <c r="Z7" s="172">
        <f t="shared" si="3"/>
        <v>0</v>
      </c>
      <c r="AA7" s="172">
        <f t="shared" si="4"/>
        <v>0</v>
      </c>
      <c r="AB7" s="172">
        <f t="shared" si="5"/>
        <v>0</v>
      </c>
      <c r="AC7" s="173">
        <f t="shared" si="6"/>
        <v>0</v>
      </c>
    </row>
    <row r="8" spans="1:29" ht="15.75">
      <c r="A8" s="198">
        <v>710</v>
      </c>
      <c r="B8" s="171"/>
      <c r="C8" s="172"/>
      <c r="D8" s="172"/>
      <c r="E8" s="172"/>
      <c r="F8" s="172"/>
      <c r="G8" s="172"/>
      <c r="H8" s="173"/>
      <c r="I8" s="171"/>
      <c r="J8" s="172">
        <f>-1+1</f>
        <v>0</v>
      </c>
      <c r="K8" s="172"/>
      <c r="L8" s="172"/>
      <c r="M8" s="172"/>
      <c r="N8" s="172"/>
      <c r="O8" s="173"/>
      <c r="P8" s="171"/>
      <c r="Q8" s="172"/>
      <c r="R8" s="172"/>
      <c r="S8" s="172"/>
      <c r="T8" s="172"/>
      <c r="U8" s="172"/>
      <c r="V8" s="173"/>
      <c r="W8" s="171">
        <f t="shared" si="0"/>
        <v>0</v>
      </c>
      <c r="X8" s="172">
        <f t="shared" si="1"/>
        <v>0</v>
      </c>
      <c r="Y8" s="172">
        <f t="shared" si="2"/>
        <v>0</v>
      </c>
      <c r="Z8" s="172">
        <f t="shared" si="3"/>
        <v>0</v>
      </c>
      <c r="AA8" s="172">
        <f t="shared" si="4"/>
        <v>0</v>
      </c>
      <c r="AB8" s="172">
        <f t="shared" si="5"/>
        <v>0</v>
      </c>
      <c r="AC8" s="173">
        <f t="shared" si="6"/>
        <v>0</v>
      </c>
    </row>
    <row r="9" spans="1:29" ht="15.75">
      <c r="A9" s="198">
        <v>680</v>
      </c>
      <c r="B9" s="171"/>
      <c r="C9" s="172"/>
      <c r="D9" s="172"/>
      <c r="E9" s="172"/>
      <c r="F9" s="172"/>
      <c r="G9" s="172"/>
      <c r="H9" s="173"/>
      <c r="I9" s="171"/>
      <c r="J9" s="172"/>
      <c r="K9" s="172"/>
      <c r="L9" s="172"/>
      <c r="M9" s="172"/>
      <c r="N9" s="172"/>
      <c r="O9" s="173"/>
      <c r="P9" s="171"/>
      <c r="Q9" s="172"/>
      <c r="R9" s="172"/>
      <c r="S9" s="172"/>
      <c r="T9" s="172"/>
      <c r="U9" s="172"/>
      <c r="V9" s="173"/>
      <c r="W9" s="171">
        <f t="shared" si="0"/>
        <v>0</v>
      </c>
      <c r="X9" s="172">
        <f t="shared" si="1"/>
        <v>0</v>
      </c>
      <c r="Y9" s="172">
        <f t="shared" si="2"/>
        <v>0</v>
      </c>
      <c r="Z9" s="172">
        <f t="shared" si="3"/>
        <v>0</v>
      </c>
      <c r="AA9" s="172">
        <f t="shared" si="4"/>
        <v>0</v>
      </c>
      <c r="AB9" s="172">
        <f t="shared" si="5"/>
        <v>0</v>
      </c>
      <c r="AC9" s="173">
        <f t="shared" si="6"/>
        <v>0</v>
      </c>
    </row>
    <row r="10" spans="1:29" ht="15.75">
      <c r="A10" s="198">
        <v>650</v>
      </c>
      <c r="B10" s="171"/>
      <c r="C10" s="172"/>
      <c r="D10" s="172"/>
      <c r="E10" s="172"/>
      <c r="F10" s="172"/>
      <c r="G10" s="172"/>
      <c r="H10" s="173"/>
      <c r="I10" s="171"/>
      <c r="J10" s="172"/>
      <c r="K10" s="172"/>
      <c r="L10" s="172"/>
      <c r="M10" s="172"/>
      <c r="N10" s="172"/>
      <c r="O10" s="173"/>
      <c r="P10" s="171"/>
      <c r="Q10" s="172"/>
      <c r="R10" s="172"/>
      <c r="S10" s="172"/>
      <c r="T10" s="172"/>
      <c r="U10" s="172"/>
      <c r="V10" s="173"/>
      <c r="W10" s="171">
        <f t="shared" si="0"/>
        <v>0</v>
      </c>
      <c r="X10" s="172">
        <f t="shared" si="1"/>
        <v>0</v>
      </c>
      <c r="Y10" s="172">
        <f t="shared" si="2"/>
        <v>0</v>
      </c>
      <c r="Z10" s="172">
        <f t="shared" si="3"/>
        <v>0</v>
      </c>
      <c r="AA10" s="172">
        <f t="shared" si="4"/>
        <v>0</v>
      </c>
      <c r="AB10" s="172">
        <f t="shared" si="5"/>
        <v>0</v>
      </c>
      <c r="AC10" s="173">
        <f t="shared" si="6"/>
        <v>0</v>
      </c>
    </row>
    <row r="11" spans="1:29" ht="15.75">
      <c r="A11" s="198">
        <v>625</v>
      </c>
      <c r="B11" s="171"/>
      <c r="C11" s="172"/>
      <c r="D11" s="172"/>
      <c r="E11" s="172"/>
      <c r="F11" s="172"/>
      <c r="G11" s="172"/>
      <c r="H11" s="173"/>
      <c r="I11" s="171">
        <f>-1+1</f>
        <v>0</v>
      </c>
      <c r="J11" s="172"/>
      <c r="K11" s="172"/>
      <c r="L11" s="172">
        <f>-2+2</f>
        <v>0</v>
      </c>
      <c r="M11" s="172"/>
      <c r="N11" s="172"/>
      <c r="O11" s="173"/>
      <c r="P11" s="171"/>
      <c r="Q11" s="172"/>
      <c r="R11" s="172"/>
      <c r="S11" s="172"/>
      <c r="T11" s="172"/>
      <c r="U11" s="172"/>
      <c r="V11" s="173"/>
      <c r="W11" s="171">
        <f t="shared" si="0"/>
        <v>0</v>
      </c>
      <c r="X11" s="172">
        <f t="shared" si="1"/>
        <v>0</v>
      </c>
      <c r="Y11" s="172">
        <f t="shared" si="2"/>
        <v>0</v>
      </c>
      <c r="Z11" s="172">
        <f t="shared" si="3"/>
        <v>0</v>
      </c>
      <c r="AA11" s="172">
        <f t="shared" si="4"/>
        <v>0</v>
      </c>
      <c r="AB11" s="172">
        <f t="shared" si="5"/>
        <v>0</v>
      </c>
      <c r="AC11" s="173">
        <f t="shared" si="6"/>
        <v>0</v>
      </c>
    </row>
    <row r="12" spans="1:29" ht="15.75">
      <c r="A12" s="198">
        <v>600</v>
      </c>
      <c r="B12" s="171"/>
      <c r="C12" s="172"/>
      <c r="D12" s="172"/>
      <c r="E12" s="172"/>
      <c r="F12" s="172"/>
      <c r="G12" s="172"/>
      <c r="H12" s="173"/>
      <c r="I12" s="171"/>
      <c r="J12" s="172"/>
      <c r="K12" s="172"/>
      <c r="L12" s="172"/>
      <c r="M12" s="172"/>
      <c r="N12" s="172"/>
      <c r="O12" s="173"/>
      <c r="P12" s="171"/>
      <c r="Q12" s="172"/>
      <c r="R12" s="172"/>
      <c r="S12" s="172"/>
      <c r="T12" s="172"/>
      <c r="U12" s="172"/>
      <c r="V12" s="173"/>
      <c r="W12" s="171">
        <f t="shared" si="0"/>
        <v>0</v>
      </c>
      <c r="X12" s="172">
        <f t="shared" si="1"/>
        <v>0</v>
      </c>
      <c r="Y12" s="172">
        <f t="shared" si="2"/>
        <v>0</v>
      </c>
      <c r="Z12" s="172">
        <f t="shared" si="3"/>
        <v>0</v>
      </c>
      <c r="AA12" s="172">
        <f t="shared" si="4"/>
        <v>0</v>
      </c>
      <c r="AB12" s="172">
        <f t="shared" si="5"/>
        <v>0</v>
      </c>
      <c r="AC12" s="173">
        <f t="shared" si="6"/>
        <v>0</v>
      </c>
    </row>
    <row r="13" spans="1:29" ht="15.75">
      <c r="A13" s="198">
        <v>575</v>
      </c>
      <c r="B13" s="171"/>
      <c r="C13" s="172"/>
      <c r="D13" s="172"/>
      <c r="E13" s="172"/>
      <c r="F13" s="172"/>
      <c r="G13" s="172"/>
      <c r="H13" s="173"/>
      <c r="I13" s="171"/>
      <c r="J13" s="172"/>
      <c r="K13" s="172"/>
      <c r="L13" s="172"/>
      <c r="M13" s="172"/>
      <c r="N13" s="172"/>
      <c r="O13" s="173"/>
      <c r="P13" s="171"/>
      <c r="Q13" s="172"/>
      <c r="R13" s="172"/>
      <c r="S13" s="172"/>
      <c r="T13" s="172"/>
      <c r="U13" s="172"/>
      <c r="V13" s="173"/>
      <c r="W13" s="171">
        <f t="shared" si="0"/>
        <v>0</v>
      </c>
      <c r="X13" s="172">
        <f t="shared" si="1"/>
        <v>0</v>
      </c>
      <c r="Y13" s="172">
        <f t="shared" si="2"/>
        <v>0</v>
      </c>
      <c r="Z13" s="172">
        <f t="shared" si="3"/>
        <v>0</v>
      </c>
      <c r="AA13" s="172">
        <f t="shared" si="4"/>
        <v>0</v>
      </c>
      <c r="AB13" s="172">
        <f t="shared" si="5"/>
        <v>0</v>
      </c>
      <c r="AC13" s="173">
        <f t="shared" si="6"/>
        <v>0</v>
      </c>
    </row>
    <row r="14" spans="1:29" ht="15.75">
      <c r="A14" s="198">
        <v>550</v>
      </c>
      <c r="B14" s="171"/>
      <c r="C14" s="172"/>
      <c r="D14" s="172"/>
      <c r="E14" s="172"/>
      <c r="F14" s="172"/>
      <c r="G14" s="172"/>
      <c r="H14" s="173"/>
      <c r="I14" s="171"/>
      <c r="J14" s="172"/>
      <c r="K14" s="172"/>
      <c r="L14" s="172"/>
      <c r="M14" s="172"/>
      <c r="N14" s="172"/>
      <c r="O14" s="173"/>
      <c r="P14" s="171"/>
      <c r="Q14" s="172"/>
      <c r="R14" s="172"/>
      <c r="S14" s="172"/>
      <c r="T14" s="172"/>
      <c r="U14" s="172"/>
      <c r="V14" s="173"/>
      <c r="W14" s="171">
        <f t="shared" si="0"/>
        <v>0</v>
      </c>
      <c r="X14" s="172">
        <f t="shared" si="1"/>
        <v>0</v>
      </c>
      <c r="Y14" s="172">
        <f t="shared" si="2"/>
        <v>0</v>
      </c>
      <c r="Z14" s="172">
        <f t="shared" si="3"/>
        <v>0</v>
      </c>
      <c r="AA14" s="172">
        <f t="shared" si="4"/>
        <v>0</v>
      </c>
      <c r="AB14" s="172">
        <f t="shared" si="5"/>
        <v>0</v>
      </c>
      <c r="AC14" s="173">
        <f t="shared" si="6"/>
        <v>0</v>
      </c>
    </row>
    <row r="15" spans="1:29" ht="15.75">
      <c r="A15" s="198">
        <v>525</v>
      </c>
      <c r="B15" s="171"/>
      <c r="C15" s="172"/>
      <c r="D15" s="172"/>
      <c r="E15" s="172"/>
      <c r="F15" s="172"/>
      <c r="G15" s="172"/>
      <c r="H15" s="173"/>
      <c r="I15" s="171"/>
      <c r="J15" s="172"/>
      <c r="K15" s="172"/>
      <c r="L15" s="172"/>
      <c r="M15" s="172"/>
      <c r="N15" s="172"/>
      <c r="O15" s="173"/>
      <c r="P15" s="171"/>
      <c r="Q15" s="172"/>
      <c r="R15" s="172"/>
      <c r="S15" s="172"/>
      <c r="T15" s="172"/>
      <c r="U15" s="172"/>
      <c r="V15" s="173"/>
      <c r="W15" s="171">
        <f t="shared" si="0"/>
        <v>0</v>
      </c>
      <c r="X15" s="172">
        <f t="shared" si="1"/>
        <v>0</v>
      </c>
      <c r="Y15" s="172">
        <f t="shared" si="2"/>
        <v>0</v>
      </c>
      <c r="Z15" s="172">
        <f t="shared" si="3"/>
        <v>0</v>
      </c>
      <c r="AA15" s="172">
        <f t="shared" si="4"/>
        <v>0</v>
      </c>
      <c r="AB15" s="172">
        <f t="shared" si="5"/>
        <v>0</v>
      </c>
      <c r="AC15" s="173">
        <f t="shared" si="6"/>
        <v>0</v>
      </c>
    </row>
    <row r="16" spans="1:29" ht="15.75">
      <c r="A16" s="198">
        <v>500</v>
      </c>
      <c r="B16" s="171"/>
      <c r="C16" s="172"/>
      <c r="D16" s="172"/>
      <c r="E16" s="172"/>
      <c r="F16" s="172"/>
      <c r="G16" s="172"/>
      <c r="H16" s="173"/>
      <c r="I16" s="171"/>
      <c r="J16" s="172"/>
      <c r="K16" s="172"/>
      <c r="L16" s="172"/>
      <c r="M16" s="172"/>
      <c r="N16" s="172"/>
      <c r="O16" s="173"/>
      <c r="P16" s="171"/>
      <c r="Q16" s="172"/>
      <c r="R16" s="172"/>
      <c r="S16" s="172"/>
      <c r="T16" s="172"/>
      <c r="U16" s="172"/>
      <c r="V16" s="173"/>
      <c r="W16" s="171">
        <f t="shared" si="0"/>
        <v>0</v>
      </c>
      <c r="X16" s="172">
        <f t="shared" si="1"/>
        <v>0</v>
      </c>
      <c r="Y16" s="172">
        <f t="shared" si="2"/>
        <v>0</v>
      </c>
      <c r="Z16" s="172">
        <f t="shared" si="3"/>
        <v>0</v>
      </c>
      <c r="AA16" s="172">
        <f t="shared" si="4"/>
        <v>0</v>
      </c>
      <c r="AB16" s="172">
        <f t="shared" si="5"/>
        <v>0</v>
      </c>
      <c r="AC16" s="173">
        <f t="shared" si="6"/>
        <v>0</v>
      </c>
    </row>
    <row r="17" spans="1:29" ht="15.75">
      <c r="A17" s="198">
        <v>475</v>
      </c>
      <c r="B17" s="171"/>
      <c r="C17" s="172"/>
      <c r="D17" s="172"/>
      <c r="E17" s="172"/>
      <c r="F17" s="172"/>
      <c r="G17" s="172"/>
      <c r="H17" s="173"/>
      <c r="I17" s="171"/>
      <c r="J17" s="172"/>
      <c r="K17" s="172"/>
      <c r="L17" s="172"/>
      <c r="M17" s="172"/>
      <c r="N17" s="172"/>
      <c r="O17" s="173"/>
      <c r="P17" s="171"/>
      <c r="Q17" s="172"/>
      <c r="R17" s="172"/>
      <c r="S17" s="172"/>
      <c r="T17" s="172"/>
      <c r="U17" s="172"/>
      <c r="V17" s="173"/>
      <c r="W17" s="171">
        <f t="shared" si="0"/>
        <v>0</v>
      </c>
      <c r="X17" s="172">
        <f t="shared" si="1"/>
        <v>0</v>
      </c>
      <c r="Y17" s="172">
        <f t="shared" si="2"/>
        <v>0</v>
      </c>
      <c r="Z17" s="172">
        <f t="shared" si="3"/>
        <v>0</v>
      </c>
      <c r="AA17" s="172">
        <f t="shared" si="4"/>
        <v>0</v>
      </c>
      <c r="AB17" s="172">
        <f t="shared" si="5"/>
        <v>0</v>
      </c>
      <c r="AC17" s="173">
        <f t="shared" si="6"/>
        <v>0</v>
      </c>
    </row>
    <row r="18" spans="1:29" ht="15.75">
      <c r="A18" s="198">
        <v>450</v>
      </c>
      <c r="B18" s="171"/>
      <c r="C18" s="172"/>
      <c r="D18" s="172"/>
      <c r="E18" s="172"/>
      <c r="F18" s="172"/>
      <c r="G18" s="172"/>
      <c r="H18" s="173"/>
      <c r="I18" s="171"/>
      <c r="J18" s="172"/>
      <c r="K18" s="172"/>
      <c r="L18" s="172"/>
      <c r="M18" s="172"/>
      <c r="N18" s="172"/>
      <c r="O18" s="173"/>
      <c r="P18" s="171"/>
      <c r="Q18" s="172"/>
      <c r="R18" s="172"/>
      <c r="S18" s="172"/>
      <c r="T18" s="172"/>
      <c r="U18" s="172"/>
      <c r="V18" s="173"/>
      <c r="W18" s="171">
        <f t="shared" si="0"/>
        <v>0</v>
      </c>
      <c r="X18" s="172">
        <f t="shared" si="1"/>
        <v>0</v>
      </c>
      <c r="Y18" s="172">
        <f t="shared" si="2"/>
        <v>0</v>
      </c>
      <c r="Z18" s="172">
        <f t="shared" si="3"/>
        <v>0</v>
      </c>
      <c r="AA18" s="172">
        <f t="shared" si="4"/>
        <v>0</v>
      </c>
      <c r="AB18" s="172">
        <f t="shared" si="5"/>
        <v>0</v>
      </c>
      <c r="AC18" s="173">
        <f t="shared" si="6"/>
        <v>0</v>
      </c>
    </row>
    <row r="19" spans="1:29" ht="15.75">
      <c r="A19" s="198">
        <v>430</v>
      </c>
      <c r="B19" s="171"/>
      <c r="C19" s="172"/>
      <c r="D19" s="172"/>
      <c r="E19" s="172"/>
      <c r="F19" s="172"/>
      <c r="G19" s="172"/>
      <c r="H19" s="173"/>
      <c r="I19" s="171"/>
      <c r="J19" s="172"/>
      <c r="K19" s="172"/>
      <c r="L19" s="172"/>
      <c r="M19" s="172"/>
      <c r="N19" s="172"/>
      <c r="O19" s="173"/>
      <c r="P19" s="171"/>
      <c r="Q19" s="172"/>
      <c r="R19" s="172"/>
      <c r="S19" s="172"/>
      <c r="T19" s="172"/>
      <c r="U19" s="172"/>
      <c r="V19" s="173"/>
      <c r="W19" s="171">
        <f t="shared" si="0"/>
        <v>0</v>
      </c>
      <c r="X19" s="172">
        <f t="shared" si="1"/>
        <v>0</v>
      </c>
      <c r="Y19" s="172">
        <f t="shared" si="2"/>
        <v>0</v>
      </c>
      <c r="Z19" s="172">
        <f t="shared" si="3"/>
        <v>0</v>
      </c>
      <c r="AA19" s="172">
        <f t="shared" si="4"/>
        <v>0</v>
      </c>
      <c r="AB19" s="172">
        <f t="shared" si="5"/>
        <v>0</v>
      </c>
      <c r="AC19" s="173">
        <f t="shared" si="6"/>
        <v>0</v>
      </c>
    </row>
    <row r="20" spans="1:29" ht="15.75">
      <c r="A20" s="198">
        <v>410</v>
      </c>
      <c r="B20" s="171"/>
      <c r="C20" s="172"/>
      <c r="D20" s="172"/>
      <c r="E20" s="172"/>
      <c r="F20" s="172"/>
      <c r="G20" s="172"/>
      <c r="H20" s="173"/>
      <c r="I20" s="171"/>
      <c r="J20" s="172"/>
      <c r="K20" s="172"/>
      <c r="L20" s="172"/>
      <c r="M20" s="172"/>
      <c r="N20" s="172"/>
      <c r="O20" s="173"/>
      <c r="P20" s="171"/>
      <c r="Q20" s="172"/>
      <c r="R20" s="172"/>
      <c r="S20" s="172"/>
      <c r="T20" s="172"/>
      <c r="U20" s="172"/>
      <c r="V20" s="173"/>
      <c r="W20" s="171">
        <f t="shared" si="0"/>
        <v>0</v>
      </c>
      <c r="X20" s="172">
        <f t="shared" si="1"/>
        <v>0</v>
      </c>
      <c r="Y20" s="172">
        <f t="shared" si="2"/>
        <v>0</v>
      </c>
      <c r="Z20" s="172">
        <f t="shared" si="3"/>
        <v>0</v>
      </c>
      <c r="AA20" s="172">
        <f t="shared" si="4"/>
        <v>0</v>
      </c>
      <c r="AB20" s="172">
        <f t="shared" si="5"/>
        <v>0</v>
      </c>
      <c r="AC20" s="173">
        <f t="shared" si="6"/>
        <v>0</v>
      </c>
    </row>
    <row r="21" spans="1:29" ht="15.75">
      <c r="A21" s="198">
        <v>390</v>
      </c>
      <c r="B21" s="171"/>
      <c r="C21" s="172"/>
      <c r="D21" s="172"/>
      <c r="E21" s="172"/>
      <c r="F21" s="172"/>
      <c r="G21" s="172"/>
      <c r="H21" s="173"/>
      <c r="I21" s="171"/>
      <c r="J21" s="172"/>
      <c r="K21" s="172"/>
      <c r="L21" s="172"/>
      <c r="M21" s="172"/>
      <c r="N21" s="172"/>
      <c r="O21" s="173"/>
      <c r="P21" s="171"/>
      <c r="Q21" s="172"/>
      <c r="R21" s="172"/>
      <c r="S21" s="172"/>
      <c r="T21" s="172"/>
      <c r="U21" s="172"/>
      <c r="V21" s="173"/>
      <c r="W21" s="171">
        <f t="shared" si="0"/>
        <v>0</v>
      </c>
      <c r="X21" s="172">
        <f t="shared" si="1"/>
        <v>0</v>
      </c>
      <c r="Y21" s="172">
        <f t="shared" si="2"/>
        <v>0</v>
      </c>
      <c r="Z21" s="172">
        <f t="shared" si="3"/>
        <v>0</v>
      </c>
      <c r="AA21" s="172">
        <f t="shared" si="4"/>
        <v>0</v>
      </c>
      <c r="AB21" s="172">
        <f t="shared" si="5"/>
        <v>0</v>
      </c>
      <c r="AC21" s="173">
        <f t="shared" si="6"/>
        <v>0</v>
      </c>
    </row>
    <row r="22" spans="1:29" ht="15.75">
      <c r="A22" s="198">
        <v>370</v>
      </c>
      <c r="B22" s="171"/>
      <c r="C22" s="172"/>
      <c r="D22" s="172"/>
      <c r="E22" s="172"/>
      <c r="F22" s="172"/>
      <c r="G22" s="172"/>
      <c r="H22" s="173"/>
      <c r="I22" s="171"/>
      <c r="J22" s="172"/>
      <c r="K22" s="172"/>
      <c r="L22" s="172"/>
      <c r="M22" s="172"/>
      <c r="N22" s="172"/>
      <c r="O22" s="173"/>
      <c r="P22" s="171"/>
      <c r="Q22" s="172"/>
      <c r="R22" s="172"/>
      <c r="S22" s="172"/>
      <c r="T22" s="172"/>
      <c r="U22" s="172"/>
      <c r="V22" s="173"/>
      <c r="W22" s="171">
        <f t="shared" si="0"/>
        <v>0</v>
      </c>
      <c r="X22" s="172">
        <f t="shared" si="1"/>
        <v>0</v>
      </c>
      <c r="Y22" s="172">
        <f t="shared" si="2"/>
        <v>0</v>
      </c>
      <c r="Z22" s="172">
        <f t="shared" si="3"/>
        <v>0</v>
      </c>
      <c r="AA22" s="172">
        <f t="shared" si="4"/>
        <v>0</v>
      </c>
      <c r="AB22" s="172">
        <f t="shared" si="5"/>
        <v>0</v>
      </c>
      <c r="AC22" s="173">
        <f t="shared" si="6"/>
        <v>0</v>
      </c>
    </row>
    <row r="23" spans="1:29" ht="15.75">
      <c r="A23" s="198">
        <v>350</v>
      </c>
      <c r="B23" s="171"/>
      <c r="C23" s="172"/>
      <c r="D23" s="172"/>
      <c r="E23" s="172"/>
      <c r="F23" s="172"/>
      <c r="G23" s="172"/>
      <c r="H23" s="173"/>
      <c r="I23" s="171"/>
      <c r="J23" s="172"/>
      <c r="K23" s="172"/>
      <c r="L23" s="172"/>
      <c r="M23" s="172"/>
      <c r="N23" s="172"/>
      <c r="O23" s="173"/>
      <c r="P23" s="171"/>
      <c r="Q23" s="172"/>
      <c r="R23" s="172"/>
      <c r="S23" s="172"/>
      <c r="T23" s="172"/>
      <c r="U23" s="172"/>
      <c r="V23" s="173"/>
      <c r="W23" s="171">
        <f t="shared" si="0"/>
        <v>0</v>
      </c>
      <c r="X23" s="172">
        <f t="shared" si="1"/>
        <v>0</v>
      </c>
      <c r="Y23" s="172">
        <f t="shared" si="2"/>
        <v>0</v>
      </c>
      <c r="Z23" s="172">
        <f t="shared" si="3"/>
        <v>0</v>
      </c>
      <c r="AA23" s="172">
        <f t="shared" si="4"/>
        <v>0</v>
      </c>
      <c r="AB23" s="172">
        <f t="shared" si="5"/>
        <v>0</v>
      </c>
      <c r="AC23" s="173">
        <f t="shared" si="6"/>
        <v>0</v>
      </c>
    </row>
    <row r="24" spans="1:29" ht="15.75">
      <c r="A24" s="198">
        <v>330</v>
      </c>
      <c r="B24" s="171"/>
      <c r="C24" s="172"/>
      <c r="D24" s="172"/>
      <c r="E24" s="172"/>
      <c r="F24" s="172"/>
      <c r="G24" s="172"/>
      <c r="H24" s="173"/>
      <c r="I24" s="171"/>
      <c r="J24" s="172"/>
      <c r="K24" s="172"/>
      <c r="L24" s="172"/>
      <c r="M24" s="172"/>
      <c r="N24" s="172"/>
      <c r="O24" s="173"/>
      <c r="P24" s="171"/>
      <c r="Q24" s="172"/>
      <c r="R24" s="172"/>
      <c r="S24" s="172"/>
      <c r="T24" s="172"/>
      <c r="U24" s="172"/>
      <c r="V24" s="173"/>
      <c r="W24" s="171">
        <f t="shared" si="0"/>
        <v>0</v>
      </c>
      <c r="X24" s="172">
        <f t="shared" si="1"/>
        <v>0</v>
      </c>
      <c r="Y24" s="172">
        <f t="shared" si="2"/>
        <v>0</v>
      </c>
      <c r="Z24" s="172">
        <f t="shared" si="3"/>
        <v>0</v>
      </c>
      <c r="AA24" s="172">
        <f t="shared" si="4"/>
        <v>0</v>
      </c>
      <c r="AB24" s="172">
        <f t="shared" si="5"/>
        <v>0</v>
      </c>
      <c r="AC24" s="173">
        <f t="shared" si="6"/>
        <v>0</v>
      </c>
    </row>
    <row r="25" spans="1:29" ht="15.75">
      <c r="A25" s="198">
        <v>310</v>
      </c>
      <c r="B25" s="171"/>
      <c r="C25" s="172"/>
      <c r="D25" s="172"/>
      <c r="E25" s="172"/>
      <c r="F25" s="172"/>
      <c r="G25" s="172"/>
      <c r="H25" s="173"/>
      <c r="I25" s="171"/>
      <c r="J25" s="172"/>
      <c r="K25" s="172"/>
      <c r="L25" s="172"/>
      <c r="M25" s="172"/>
      <c r="N25" s="172"/>
      <c r="O25" s="173"/>
      <c r="P25" s="171"/>
      <c r="Q25" s="172"/>
      <c r="R25" s="172"/>
      <c r="S25" s="172"/>
      <c r="T25" s="172"/>
      <c r="U25" s="172"/>
      <c r="V25" s="173"/>
      <c r="W25" s="171">
        <f t="shared" si="0"/>
        <v>0</v>
      </c>
      <c r="X25" s="172">
        <f t="shared" si="1"/>
        <v>0</v>
      </c>
      <c r="Y25" s="172">
        <f t="shared" si="2"/>
        <v>0</v>
      </c>
      <c r="Z25" s="172">
        <f t="shared" si="3"/>
        <v>0</v>
      </c>
      <c r="AA25" s="172">
        <f t="shared" si="4"/>
        <v>0</v>
      </c>
      <c r="AB25" s="172">
        <f t="shared" si="5"/>
        <v>0</v>
      </c>
      <c r="AC25" s="173">
        <f t="shared" si="6"/>
        <v>0</v>
      </c>
    </row>
    <row r="26" spans="1:29" ht="15.75">
      <c r="A26" s="198">
        <v>290</v>
      </c>
      <c r="B26" s="171"/>
      <c r="C26" s="172"/>
      <c r="D26" s="172"/>
      <c r="E26" s="172"/>
      <c r="F26" s="172"/>
      <c r="G26" s="172"/>
      <c r="H26" s="173"/>
      <c r="I26" s="171"/>
      <c r="J26" s="172"/>
      <c r="K26" s="172"/>
      <c r="L26" s="172"/>
      <c r="M26" s="172"/>
      <c r="N26" s="172"/>
      <c r="O26" s="173"/>
      <c r="P26" s="171"/>
      <c r="Q26" s="172"/>
      <c r="R26" s="172"/>
      <c r="S26" s="172"/>
      <c r="T26" s="172"/>
      <c r="U26" s="172"/>
      <c r="V26" s="173"/>
      <c r="W26" s="171">
        <f t="shared" si="0"/>
        <v>0</v>
      </c>
      <c r="X26" s="172">
        <f t="shared" si="1"/>
        <v>0</v>
      </c>
      <c r="Y26" s="172">
        <f t="shared" si="2"/>
        <v>0</v>
      </c>
      <c r="Z26" s="172">
        <f t="shared" si="3"/>
        <v>0</v>
      </c>
      <c r="AA26" s="172">
        <f t="shared" si="4"/>
        <v>0</v>
      </c>
      <c r="AB26" s="172">
        <f t="shared" si="5"/>
        <v>0</v>
      </c>
      <c r="AC26" s="173">
        <f t="shared" si="6"/>
        <v>0</v>
      </c>
    </row>
    <row r="27" spans="1:29" ht="15.75">
      <c r="A27" s="198">
        <v>275</v>
      </c>
      <c r="B27" s="171"/>
      <c r="C27" s="172"/>
      <c r="D27" s="172"/>
      <c r="E27" s="172"/>
      <c r="F27" s="172"/>
      <c r="G27" s="172"/>
      <c r="H27" s="173"/>
      <c r="I27" s="171"/>
      <c r="J27" s="172"/>
      <c r="K27" s="172"/>
      <c r="L27" s="172"/>
      <c r="M27" s="172"/>
      <c r="N27" s="172"/>
      <c r="O27" s="173"/>
      <c r="P27" s="171"/>
      <c r="Q27" s="172"/>
      <c r="R27" s="172"/>
      <c r="S27" s="172"/>
      <c r="T27" s="172"/>
      <c r="U27" s="172"/>
      <c r="V27" s="173"/>
      <c r="W27" s="171">
        <f t="shared" si="0"/>
        <v>0</v>
      </c>
      <c r="X27" s="172">
        <f t="shared" si="1"/>
        <v>0</v>
      </c>
      <c r="Y27" s="172">
        <f t="shared" si="2"/>
        <v>0</v>
      </c>
      <c r="Z27" s="172">
        <f t="shared" si="3"/>
        <v>0</v>
      </c>
      <c r="AA27" s="172">
        <f t="shared" si="4"/>
        <v>0</v>
      </c>
      <c r="AB27" s="172">
        <f t="shared" si="5"/>
        <v>0</v>
      </c>
      <c r="AC27" s="173">
        <f t="shared" si="6"/>
        <v>0</v>
      </c>
    </row>
    <row r="28" spans="1:29" ht="15.75">
      <c r="A28" s="198">
        <v>260</v>
      </c>
      <c r="B28" s="171"/>
      <c r="C28" s="172"/>
      <c r="D28" s="172"/>
      <c r="E28" s="172"/>
      <c r="F28" s="172"/>
      <c r="G28" s="172"/>
      <c r="H28" s="173"/>
      <c r="I28" s="171"/>
      <c r="J28" s="172"/>
      <c r="K28" s="172"/>
      <c r="L28" s="172"/>
      <c r="M28" s="172"/>
      <c r="N28" s="172"/>
      <c r="O28" s="173"/>
      <c r="P28" s="171"/>
      <c r="Q28" s="172"/>
      <c r="R28" s="172"/>
      <c r="S28" s="172"/>
      <c r="T28" s="172"/>
      <c r="U28" s="172"/>
      <c r="V28" s="173"/>
      <c r="W28" s="171">
        <f t="shared" si="0"/>
        <v>0</v>
      </c>
      <c r="X28" s="172">
        <f t="shared" si="1"/>
        <v>0</v>
      </c>
      <c r="Y28" s="172">
        <f t="shared" si="2"/>
        <v>0</v>
      </c>
      <c r="Z28" s="172">
        <f t="shared" si="3"/>
        <v>0</v>
      </c>
      <c r="AA28" s="172">
        <f t="shared" si="4"/>
        <v>0</v>
      </c>
      <c r="AB28" s="172">
        <f t="shared" si="5"/>
        <v>0</v>
      </c>
      <c r="AC28" s="173">
        <f t="shared" si="6"/>
        <v>0</v>
      </c>
    </row>
    <row r="29" spans="1:29" ht="15.75">
      <c r="A29" s="198">
        <v>245</v>
      </c>
      <c r="B29" s="171"/>
      <c r="C29" s="172"/>
      <c r="D29" s="172"/>
      <c r="E29" s="172"/>
      <c r="F29" s="172"/>
      <c r="G29" s="172"/>
      <c r="H29" s="173"/>
      <c r="I29" s="171"/>
      <c r="J29" s="172"/>
      <c r="K29" s="172"/>
      <c r="L29" s="172"/>
      <c r="M29" s="172"/>
      <c r="N29" s="172"/>
      <c r="O29" s="173"/>
      <c r="P29" s="171"/>
      <c r="Q29" s="172"/>
      <c r="R29" s="172"/>
      <c r="S29" s="172"/>
      <c r="T29" s="172"/>
      <c r="U29" s="172"/>
      <c r="V29" s="173"/>
      <c r="W29" s="171">
        <f t="shared" si="0"/>
        <v>0</v>
      </c>
      <c r="X29" s="172">
        <f t="shared" si="1"/>
        <v>0</v>
      </c>
      <c r="Y29" s="172">
        <f t="shared" si="2"/>
        <v>0</v>
      </c>
      <c r="Z29" s="172">
        <f t="shared" si="3"/>
        <v>0</v>
      </c>
      <c r="AA29" s="172">
        <f t="shared" si="4"/>
        <v>0</v>
      </c>
      <c r="AB29" s="172">
        <f t="shared" si="5"/>
        <v>0</v>
      </c>
      <c r="AC29" s="173">
        <f t="shared" si="6"/>
        <v>0</v>
      </c>
    </row>
    <row r="30" spans="1:29" ht="15.75">
      <c r="A30" s="198">
        <v>230</v>
      </c>
      <c r="B30" s="171"/>
      <c r="C30" s="172"/>
      <c r="D30" s="172"/>
      <c r="E30" s="172"/>
      <c r="F30" s="172"/>
      <c r="G30" s="172"/>
      <c r="H30" s="173"/>
      <c r="I30" s="171"/>
      <c r="J30" s="172"/>
      <c r="K30" s="172"/>
      <c r="L30" s="172"/>
      <c r="M30" s="172"/>
      <c r="N30" s="172"/>
      <c r="O30" s="173"/>
      <c r="P30" s="171"/>
      <c r="Q30" s="172"/>
      <c r="R30" s="172"/>
      <c r="S30" s="172"/>
      <c r="T30" s="172"/>
      <c r="U30" s="172"/>
      <c r="V30" s="173"/>
      <c r="W30" s="171">
        <f t="shared" si="0"/>
        <v>0</v>
      </c>
      <c r="X30" s="172">
        <f t="shared" si="1"/>
        <v>0</v>
      </c>
      <c r="Y30" s="172">
        <f t="shared" si="2"/>
        <v>0</v>
      </c>
      <c r="Z30" s="172">
        <f t="shared" si="3"/>
        <v>0</v>
      </c>
      <c r="AA30" s="172">
        <f t="shared" si="4"/>
        <v>0</v>
      </c>
      <c r="AB30" s="172">
        <f t="shared" si="5"/>
        <v>0</v>
      </c>
      <c r="AC30" s="173">
        <f t="shared" si="6"/>
        <v>0</v>
      </c>
    </row>
    <row r="31" spans="1:29" ht="15.75">
      <c r="A31" s="198">
        <v>220</v>
      </c>
      <c r="B31" s="171"/>
      <c r="C31" s="172"/>
      <c r="D31" s="172"/>
      <c r="E31" s="172"/>
      <c r="F31" s="172"/>
      <c r="G31" s="172"/>
      <c r="H31" s="173"/>
      <c r="I31" s="171"/>
      <c r="J31" s="172"/>
      <c r="K31" s="172"/>
      <c r="L31" s="172"/>
      <c r="M31" s="172"/>
      <c r="N31" s="172"/>
      <c r="O31" s="173"/>
      <c r="P31" s="171"/>
      <c r="Q31" s="172"/>
      <c r="R31" s="172"/>
      <c r="S31" s="172"/>
      <c r="T31" s="172"/>
      <c r="U31" s="172"/>
      <c r="V31" s="173"/>
      <c r="W31" s="171">
        <f t="shared" si="0"/>
        <v>0</v>
      </c>
      <c r="X31" s="172">
        <f t="shared" si="1"/>
        <v>0</v>
      </c>
      <c r="Y31" s="172">
        <f t="shared" si="2"/>
        <v>0</v>
      </c>
      <c r="Z31" s="172">
        <f t="shared" si="3"/>
        <v>0</v>
      </c>
      <c r="AA31" s="172">
        <f t="shared" si="4"/>
        <v>0</v>
      </c>
      <c r="AB31" s="172">
        <f t="shared" si="5"/>
        <v>0</v>
      </c>
      <c r="AC31" s="173">
        <f t="shared" si="6"/>
        <v>0</v>
      </c>
    </row>
    <row r="32" spans="1:29" ht="16.5" thickBot="1">
      <c r="A32" s="198">
        <v>210</v>
      </c>
      <c r="B32" s="171"/>
      <c r="C32" s="172"/>
      <c r="D32" s="172"/>
      <c r="E32" s="172"/>
      <c r="F32" s="172"/>
      <c r="G32" s="172"/>
      <c r="H32" s="173"/>
      <c r="I32" s="171"/>
      <c r="J32" s="172"/>
      <c r="K32" s="172"/>
      <c r="L32" s="172"/>
      <c r="M32" s="172"/>
      <c r="N32" s="172"/>
      <c r="O32" s="173"/>
      <c r="P32" s="171"/>
      <c r="Q32" s="172"/>
      <c r="R32" s="172"/>
      <c r="S32" s="172"/>
      <c r="T32" s="172"/>
      <c r="U32" s="172"/>
      <c r="V32" s="173"/>
      <c r="W32" s="171">
        <f t="shared" si="0"/>
        <v>0</v>
      </c>
      <c r="X32" s="172">
        <f t="shared" si="1"/>
        <v>0</v>
      </c>
      <c r="Y32" s="172">
        <f t="shared" si="2"/>
        <v>0</v>
      </c>
      <c r="Z32" s="172">
        <f t="shared" si="3"/>
        <v>0</v>
      </c>
      <c r="AA32" s="172">
        <f t="shared" si="4"/>
        <v>0</v>
      </c>
      <c r="AB32" s="172">
        <f t="shared" si="5"/>
        <v>0</v>
      </c>
      <c r="AC32" s="173">
        <f t="shared" si="6"/>
        <v>0</v>
      </c>
    </row>
    <row r="33" spans="1:30" ht="15.75">
      <c r="A33" s="198">
        <v>200</v>
      </c>
      <c r="B33" s="171"/>
      <c r="C33" s="172"/>
      <c r="D33" s="172"/>
      <c r="E33" s="172"/>
      <c r="F33" s="172"/>
      <c r="G33" s="172"/>
      <c r="H33" s="173"/>
      <c r="I33" s="171"/>
      <c r="J33" s="172"/>
      <c r="K33" s="172"/>
      <c r="L33" s="172"/>
      <c r="M33" s="172"/>
      <c r="N33" s="172"/>
      <c r="O33" s="173"/>
      <c r="P33" s="171"/>
      <c r="Q33" s="172"/>
      <c r="R33" s="172"/>
      <c r="S33" s="172"/>
      <c r="T33" s="172"/>
      <c r="U33" s="172"/>
      <c r="V33" s="173"/>
      <c r="W33" s="171">
        <f t="shared" si="0"/>
        <v>0</v>
      </c>
      <c r="X33" s="172">
        <f t="shared" si="1"/>
        <v>0</v>
      </c>
      <c r="Y33" s="172">
        <f t="shared" si="2"/>
        <v>0</v>
      </c>
      <c r="Z33" s="172">
        <f t="shared" si="3"/>
        <v>0</v>
      </c>
      <c r="AA33" s="172">
        <f t="shared" si="4"/>
        <v>0</v>
      </c>
      <c r="AB33" s="172">
        <f t="shared" si="5"/>
        <v>0</v>
      </c>
      <c r="AC33" s="175">
        <f t="shared" si="6"/>
        <v>0</v>
      </c>
      <c r="AD33" s="293" t="s">
        <v>445</v>
      </c>
    </row>
    <row r="34" spans="1:30" ht="16.5" thickBot="1">
      <c r="A34" s="181" t="s">
        <v>103</v>
      </c>
      <c r="B34" s="182">
        <f aca="true" t="shared" si="7" ref="B34:AC34">SUM(B6:B33)</f>
        <v>0</v>
      </c>
      <c r="C34" s="183">
        <f t="shared" si="7"/>
        <v>0</v>
      </c>
      <c r="D34" s="183">
        <f t="shared" si="7"/>
        <v>0</v>
      </c>
      <c r="E34" s="183">
        <f t="shared" si="7"/>
        <v>0</v>
      </c>
      <c r="F34" s="183">
        <f t="shared" si="7"/>
        <v>0</v>
      </c>
      <c r="G34" s="183">
        <f t="shared" si="7"/>
        <v>0</v>
      </c>
      <c r="H34" s="184">
        <f t="shared" si="7"/>
        <v>0</v>
      </c>
      <c r="I34" s="182">
        <f t="shared" si="7"/>
        <v>0</v>
      </c>
      <c r="J34" s="183">
        <f t="shared" si="7"/>
        <v>0</v>
      </c>
      <c r="K34" s="183">
        <f t="shared" si="7"/>
        <v>0</v>
      </c>
      <c r="L34" s="183">
        <f t="shared" si="7"/>
        <v>0</v>
      </c>
      <c r="M34" s="183">
        <f t="shared" si="7"/>
        <v>0</v>
      </c>
      <c r="N34" s="183">
        <f t="shared" si="7"/>
        <v>0</v>
      </c>
      <c r="O34" s="184">
        <f t="shared" si="7"/>
        <v>0</v>
      </c>
      <c r="P34" s="182">
        <f t="shared" si="7"/>
        <v>0</v>
      </c>
      <c r="Q34" s="183">
        <f t="shared" si="7"/>
        <v>0</v>
      </c>
      <c r="R34" s="183">
        <f t="shared" si="7"/>
        <v>0</v>
      </c>
      <c r="S34" s="183">
        <f t="shared" si="7"/>
        <v>0</v>
      </c>
      <c r="T34" s="183">
        <f t="shared" si="7"/>
        <v>0</v>
      </c>
      <c r="U34" s="183">
        <f t="shared" si="7"/>
        <v>0</v>
      </c>
      <c r="V34" s="184">
        <f t="shared" si="7"/>
        <v>0</v>
      </c>
      <c r="W34" s="182">
        <f t="shared" si="7"/>
        <v>0</v>
      </c>
      <c r="X34" s="183">
        <f t="shared" si="7"/>
        <v>0</v>
      </c>
      <c r="Y34" s="183">
        <f t="shared" si="7"/>
        <v>0</v>
      </c>
      <c r="Z34" s="183">
        <f t="shared" si="7"/>
        <v>0</v>
      </c>
      <c r="AA34" s="183">
        <f t="shared" si="7"/>
        <v>0</v>
      </c>
      <c r="AB34" s="183">
        <f t="shared" si="7"/>
        <v>0</v>
      </c>
      <c r="AC34" s="186">
        <f t="shared" si="7"/>
        <v>0</v>
      </c>
      <c r="AD34" s="294">
        <f>SUM(W34:AC34)</f>
        <v>0</v>
      </c>
    </row>
    <row r="36" spans="1:20" ht="15.75">
      <c r="A36" s="201" t="s">
        <v>82</v>
      </c>
      <c r="K36" s="201" t="s">
        <v>79</v>
      </c>
      <c r="T36" s="201" t="s">
        <v>80</v>
      </c>
    </row>
    <row r="37" spans="1:20" ht="15.75">
      <c r="A37" s="157" t="s">
        <v>107</v>
      </c>
      <c r="K37" s="188" t="s">
        <v>109</v>
      </c>
      <c r="T37" s="188" t="s">
        <v>110</v>
      </c>
    </row>
  </sheetData>
  <sheetProtection/>
  <mergeCells count="5">
    <mergeCell ref="B4:H4"/>
    <mergeCell ref="J3:R3"/>
    <mergeCell ref="W4:AC4"/>
    <mergeCell ref="P4:V4"/>
    <mergeCell ref="I4:O4"/>
  </mergeCells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scale="75" r:id="rId1"/>
  <headerFooter alignWithMargins="0">
    <oddFooter>&amp;R&amp;"Times New Roman,標準"&amp;D&amp;F&amp;A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zoomScalePageLayoutView="0" workbookViewId="0" topLeftCell="A1">
      <selection activeCell="G12" sqref="G12"/>
    </sheetView>
  </sheetViews>
  <sheetFormatPr defaultColWidth="8.00390625" defaultRowHeight="15.75"/>
  <cols>
    <col min="1" max="1" width="12.50390625" style="157" bestFit="1" customWidth="1"/>
    <col min="2" max="8" width="9.75390625" style="157" customWidth="1"/>
    <col min="9" max="9" width="14.75390625" style="157" customWidth="1"/>
    <col min="10" max="16384" width="8.00390625" style="157" customWidth="1"/>
  </cols>
  <sheetData>
    <row r="1" spans="1:3" ht="17.25" customHeight="1">
      <c r="A1" s="27" t="s">
        <v>333</v>
      </c>
      <c r="B1" s="2"/>
      <c r="C1" s="113" t="s">
        <v>285</v>
      </c>
    </row>
    <row r="2" spans="1:6" ht="16.5" customHeight="1">
      <c r="A2" s="143" t="s">
        <v>61</v>
      </c>
      <c r="B2" s="9"/>
      <c r="C2" s="29" t="s">
        <v>122</v>
      </c>
      <c r="D2" s="158"/>
      <c r="E2" s="158"/>
      <c r="F2" s="158"/>
    </row>
    <row r="3" spans="1:9" ht="17.25" customHeight="1" thickBot="1">
      <c r="A3" s="3"/>
      <c r="B3" s="1"/>
      <c r="C3" s="458" t="s">
        <v>529</v>
      </c>
      <c r="D3" s="458"/>
      <c r="E3" s="458"/>
      <c r="F3" s="458"/>
      <c r="G3" s="458"/>
      <c r="I3" s="159" t="s">
        <v>97</v>
      </c>
    </row>
    <row r="4" spans="1:9" ht="60.75" customHeight="1">
      <c r="A4" s="466" t="s">
        <v>119</v>
      </c>
      <c r="B4" s="468" t="s">
        <v>521</v>
      </c>
      <c r="C4" s="450"/>
      <c r="D4" s="471" t="s">
        <v>527</v>
      </c>
      <c r="E4" s="469"/>
      <c r="F4" s="468" t="s">
        <v>523</v>
      </c>
      <c r="G4" s="470"/>
      <c r="H4" s="468" t="s">
        <v>530</v>
      </c>
      <c r="I4" s="469"/>
    </row>
    <row r="5" spans="1:9" ht="16.5" thickBot="1">
      <c r="A5" s="467"/>
      <c r="B5" s="160" t="s">
        <v>120</v>
      </c>
      <c r="C5" s="161" t="s">
        <v>121</v>
      </c>
      <c r="D5" s="160" t="s">
        <v>120</v>
      </c>
      <c r="E5" s="161" t="s">
        <v>121</v>
      </c>
      <c r="F5" s="160" t="s">
        <v>120</v>
      </c>
      <c r="G5" s="164" t="s">
        <v>121</v>
      </c>
      <c r="H5" s="160" t="s">
        <v>120</v>
      </c>
      <c r="I5" s="162" t="s">
        <v>121</v>
      </c>
    </row>
    <row r="6" spans="1:9" ht="25.5" customHeight="1">
      <c r="A6" s="199">
        <v>170</v>
      </c>
      <c r="B6" s="165"/>
      <c r="C6" s="166"/>
      <c r="D6" s="168"/>
      <c r="E6" s="166"/>
      <c r="F6" s="165"/>
      <c r="G6" s="169"/>
      <c r="H6" s="165">
        <f aca="true" t="shared" si="0" ref="H6:H22">B6+D6+F6</f>
        <v>0</v>
      </c>
      <c r="I6" s="167">
        <f aca="true" t="shared" si="1" ref="I6:I22">C6+E6+G6</f>
        <v>0</v>
      </c>
    </row>
    <row r="7" spans="1:9" ht="25.5" customHeight="1">
      <c r="A7" s="200">
        <v>165</v>
      </c>
      <c r="B7" s="171"/>
      <c r="C7" s="172"/>
      <c r="D7" s="174"/>
      <c r="E7" s="172"/>
      <c r="F7" s="171"/>
      <c r="G7" s="175"/>
      <c r="H7" s="171">
        <f t="shared" si="0"/>
        <v>0</v>
      </c>
      <c r="I7" s="173">
        <f t="shared" si="1"/>
        <v>0</v>
      </c>
    </row>
    <row r="8" spans="1:9" ht="25.5" customHeight="1">
      <c r="A8" s="200">
        <v>160</v>
      </c>
      <c r="B8" s="171"/>
      <c r="C8" s="172"/>
      <c r="D8" s="174"/>
      <c r="E8" s="172"/>
      <c r="F8" s="171"/>
      <c r="G8" s="175"/>
      <c r="H8" s="171">
        <f t="shared" si="0"/>
        <v>0</v>
      </c>
      <c r="I8" s="173">
        <f t="shared" si="1"/>
        <v>0</v>
      </c>
    </row>
    <row r="9" spans="1:9" ht="25.5" customHeight="1">
      <c r="A9" s="200">
        <v>155</v>
      </c>
      <c r="B9" s="171"/>
      <c r="C9" s="172"/>
      <c r="D9" s="174"/>
      <c r="E9" s="172"/>
      <c r="F9" s="171"/>
      <c r="G9" s="175"/>
      <c r="H9" s="171">
        <f t="shared" si="0"/>
        <v>0</v>
      </c>
      <c r="I9" s="173">
        <f t="shared" si="1"/>
        <v>0</v>
      </c>
    </row>
    <row r="10" spans="1:9" ht="25.5" customHeight="1">
      <c r="A10" s="200">
        <v>150</v>
      </c>
      <c r="B10" s="171"/>
      <c r="C10" s="172"/>
      <c r="D10" s="174"/>
      <c r="E10" s="172"/>
      <c r="F10" s="171"/>
      <c r="G10" s="175"/>
      <c r="H10" s="171">
        <f t="shared" si="0"/>
        <v>0</v>
      </c>
      <c r="I10" s="173">
        <f t="shared" si="1"/>
        <v>0</v>
      </c>
    </row>
    <row r="11" spans="1:9" ht="25.5" customHeight="1">
      <c r="A11" s="200">
        <v>145</v>
      </c>
      <c r="B11" s="171"/>
      <c r="C11" s="172"/>
      <c r="D11" s="174"/>
      <c r="E11" s="172"/>
      <c r="F11" s="171"/>
      <c r="G11" s="175"/>
      <c r="H11" s="171">
        <f t="shared" si="0"/>
        <v>0</v>
      </c>
      <c r="I11" s="173">
        <f t="shared" si="1"/>
        <v>0</v>
      </c>
    </row>
    <row r="12" spans="1:9" ht="25.5" customHeight="1">
      <c r="A12" s="200">
        <v>140</v>
      </c>
      <c r="B12" s="171"/>
      <c r="C12" s="172"/>
      <c r="D12" s="174"/>
      <c r="E12" s="172"/>
      <c r="F12" s="171"/>
      <c r="G12" s="175"/>
      <c r="H12" s="171">
        <f t="shared" si="0"/>
        <v>0</v>
      </c>
      <c r="I12" s="173">
        <f t="shared" si="1"/>
        <v>0</v>
      </c>
    </row>
    <row r="13" spans="1:9" ht="25.5" customHeight="1">
      <c r="A13" s="200">
        <v>135</v>
      </c>
      <c r="B13" s="171"/>
      <c r="C13" s="172"/>
      <c r="D13" s="174"/>
      <c r="E13" s="172"/>
      <c r="F13" s="171"/>
      <c r="G13" s="175"/>
      <c r="H13" s="171">
        <f t="shared" si="0"/>
        <v>0</v>
      </c>
      <c r="I13" s="173">
        <f t="shared" si="1"/>
        <v>0</v>
      </c>
    </row>
    <row r="14" spans="1:9" ht="25.5" customHeight="1">
      <c r="A14" s="200">
        <v>130</v>
      </c>
      <c r="B14" s="171"/>
      <c r="C14" s="172"/>
      <c r="D14" s="174"/>
      <c r="E14" s="172"/>
      <c r="F14" s="171"/>
      <c r="G14" s="175"/>
      <c r="H14" s="171">
        <f t="shared" si="0"/>
        <v>0</v>
      </c>
      <c r="I14" s="173">
        <f t="shared" si="1"/>
        <v>0</v>
      </c>
    </row>
    <row r="15" spans="1:9" ht="25.5" customHeight="1">
      <c r="A15" s="200">
        <v>125</v>
      </c>
      <c r="B15" s="171"/>
      <c r="C15" s="172"/>
      <c r="D15" s="174"/>
      <c r="E15" s="172"/>
      <c r="F15" s="171"/>
      <c r="G15" s="175"/>
      <c r="H15" s="171">
        <f t="shared" si="0"/>
        <v>0</v>
      </c>
      <c r="I15" s="173">
        <f t="shared" si="1"/>
        <v>0</v>
      </c>
    </row>
    <row r="16" spans="1:9" ht="25.5" customHeight="1">
      <c r="A16" s="200">
        <v>120</v>
      </c>
      <c r="B16" s="171"/>
      <c r="C16" s="172"/>
      <c r="D16" s="174"/>
      <c r="E16" s="172"/>
      <c r="F16" s="171"/>
      <c r="G16" s="175"/>
      <c r="H16" s="171">
        <f t="shared" si="0"/>
        <v>0</v>
      </c>
      <c r="I16" s="173">
        <f t="shared" si="1"/>
        <v>0</v>
      </c>
    </row>
    <row r="17" spans="1:9" ht="25.5" customHeight="1">
      <c r="A17" s="200">
        <v>115</v>
      </c>
      <c r="B17" s="171"/>
      <c r="C17" s="172"/>
      <c r="D17" s="174"/>
      <c r="E17" s="172"/>
      <c r="F17" s="171"/>
      <c r="G17" s="175"/>
      <c r="H17" s="171">
        <f t="shared" si="0"/>
        <v>0</v>
      </c>
      <c r="I17" s="173">
        <f t="shared" si="1"/>
        <v>0</v>
      </c>
    </row>
    <row r="18" spans="1:9" ht="25.5" customHeight="1">
      <c r="A18" s="200">
        <v>110</v>
      </c>
      <c r="B18" s="171"/>
      <c r="C18" s="172"/>
      <c r="D18" s="174"/>
      <c r="E18" s="172"/>
      <c r="F18" s="171"/>
      <c r="G18" s="175"/>
      <c r="H18" s="171">
        <f t="shared" si="0"/>
        <v>0</v>
      </c>
      <c r="I18" s="173">
        <f t="shared" si="1"/>
        <v>0</v>
      </c>
    </row>
    <row r="19" spans="1:9" ht="25.5" customHeight="1">
      <c r="A19" s="200">
        <v>105</v>
      </c>
      <c r="B19" s="171"/>
      <c r="C19" s="172"/>
      <c r="D19" s="174"/>
      <c r="E19" s="172"/>
      <c r="F19" s="171"/>
      <c r="G19" s="175"/>
      <c r="H19" s="171">
        <f t="shared" si="0"/>
        <v>0</v>
      </c>
      <c r="I19" s="173">
        <f t="shared" si="1"/>
        <v>0</v>
      </c>
    </row>
    <row r="20" spans="1:9" ht="25.5" customHeight="1">
      <c r="A20" s="200">
        <v>100</v>
      </c>
      <c r="B20" s="171"/>
      <c r="C20" s="172"/>
      <c r="D20" s="174"/>
      <c r="E20" s="172"/>
      <c r="F20" s="171"/>
      <c r="G20" s="175"/>
      <c r="H20" s="171">
        <f t="shared" si="0"/>
        <v>0</v>
      </c>
      <c r="I20" s="173">
        <f t="shared" si="1"/>
        <v>0</v>
      </c>
    </row>
    <row r="21" spans="1:9" ht="25.5" customHeight="1">
      <c r="A21" s="200">
        <v>95</v>
      </c>
      <c r="B21" s="171"/>
      <c r="C21" s="172"/>
      <c r="D21" s="174"/>
      <c r="E21" s="172"/>
      <c r="F21" s="171"/>
      <c r="G21" s="175"/>
      <c r="H21" s="171">
        <f t="shared" si="0"/>
        <v>0</v>
      </c>
      <c r="I21" s="173">
        <f t="shared" si="1"/>
        <v>0</v>
      </c>
    </row>
    <row r="22" spans="1:9" ht="25.5" customHeight="1">
      <c r="A22" s="200">
        <v>90</v>
      </c>
      <c r="B22" s="171"/>
      <c r="C22" s="172"/>
      <c r="D22" s="174"/>
      <c r="E22" s="172"/>
      <c r="F22" s="171"/>
      <c r="G22" s="175"/>
      <c r="H22" s="171">
        <f t="shared" si="0"/>
        <v>0</v>
      </c>
      <c r="I22" s="173">
        <f t="shared" si="1"/>
        <v>0</v>
      </c>
    </row>
    <row r="23" spans="1:9" ht="25.5" customHeight="1" thickBot="1">
      <c r="A23" s="181" t="s">
        <v>103</v>
      </c>
      <c r="B23" s="182">
        <f aca="true" t="shared" si="2" ref="B23:I23">SUM(B6:B22)</f>
        <v>0</v>
      </c>
      <c r="C23" s="183">
        <f t="shared" si="2"/>
        <v>0</v>
      </c>
      <c r="D23" s="185">
        <f t="shared" si="2"/>
        <v>0</v>
      </c>
      <c r="E23" s="183">
        <f t="shared" si="2"/>
        <v>0</v>
      </c>
      <c r="F23" s="182">
        <f t="shared" si="2"/>
        <v>0</v>
      </c>
      <c r="G23" s="186">
        <f t="shared" si="2"/>
        <v>0</v>
      </c>
      <c r="H23" s="182">
        <f t="shared" si="2"/>
        <v>0</v>
      </c>
      <c r="I23" s="184">
        <f t="shared" si="2"/>
        <v>0</v>
      </c>
    </row>
    <row r="24" ht="18.75" customHeight="1">
      <c r="C24" s="187"/>
    </row>
    <row r="25" spans="1:7" ht="15.75">
      <c r="A25" s="157" t="s">
        <v>104</v>
      </c>
      <c r="D25" s="157" t="s">
        <v>105</v>
      </c>
      <c r="G25" s="157" t="s">
        <v>106</v>
      </c>
    </row>
    <row r="26" spans="1:7" ht="15.75">
      <c r="A26" s="157" t="s">
        <v>107</v>
      </c>
      <c r="D26" s="157" t="s">
        <v>108</v>
      </c>
      <c r="G26" s="157" t="s">
        <v>108</v>
      </c>
    </row>
    <row r="27" spans="4:7" ht="15.75">
      <c r="D27" s="188" t="s">
        <v>109</v>
      </c>
      <c r="G27" s="188" t="s">
        <v>110</v>
      </c>
    </row>
  </sheetData>
  <sheetProtection/>
  <mergeCells count="6">
    <mergeCell ref="C3:G3"/>
    <mergeCell ref="A4:A5"/>
    <mergeCell ref="H4:I4"/>
    <mergeCell ref="F4:G4"/>
    <mergeCell ref="D4:E4"/>
    <mergeCell ref="B4:C4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85" r:id="rId1"/>
  <headerFooter alignWithMargins="0">
    <oddFooter>&amp;R&amp;"Times New Roman,標準"&amp;D&amp;F&amp;A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75" zoomScaleNormal="75" zoomScalePageLayoutView="0" workbookViewId="0" topLeftCell="A1">
      <selection activeCell="D1" sqref="D1:F1"/>
    </sheetView>
  </sheetViews>
  <sheetFormatPr defaultColWidth="9.00390625" defaultRowHeight="15.75"/>
  <cols>
    <col min="1" max="1" width="14.75390625" style="3" customWidth="1"/>
    <col min="2" max="2" width="12.625" style="312" bestFit="1" customWidth="1"/>
    <col min="3" max="3" width="11.25390625" style="3" customWidth="1"/>
    <col min="4" max="4" width="12.625" style="3" customWidth="1"/>
    <col min="5" max="5" width="14.25390625" style="3" customWidth="1"/>
    <col min="6" max="6" width="25.00390625" style="3" customWidth="1"/>
    <col min="7" max="7" width="49.00390625" style="3" customWidth="1"/>
    <col min="8" max="16384" width="9.00390625" style="3" customWidth="1"/>
  </cols>
  <sheetData>
    <row r="1" spans="1:7" ht="48" customHeight="1">
      <c r="A1" s="27" t="s">
        <v>334</v>
      </c>
      <c r="D1" s="472" t="s">
        <v>536</v>
      </c>
      <c r="E1" s="473"/>
      <c r="F1" s="473"/>
      <c r="G1" s="6"/>
    </row>
    <row r="2" spans="1:7" ht="24.75" customHeight="1">
      <c r="A2" s="143" t="s">
        <v>448</v>
      </c>
      <c r="D2" s="9"/>
      <c r="E2" s="9"/>
      <c r="F2" s="6"/>
      <c r="G2" s="6"/>
    </row>
    <row r="3" spans="1:6" ht="22.5" customHeight="1" thickBot="1">
      <c r="A3" s="3" t="s">
        <v>326</v>
      </c>
      <c r="D3" s="1"/>
      <c r="E3" s="1"/>
      <c r="F3" s="267"/>
    </row>
    <row r="4" spans="1:7" ht="24.75" customHeight="1" thickBot="1" thickTop="1">
      <c r="A4" s="62"/>
      <c r="B4" s="474" t="s">
        <v>531</v>
      </c>
      <c r="C4" s="477" t="s">
        <v>532</v>
      </c>
      <c r="D4" s="480" t="s">
        <v>533</v>
      </c>
      <c r="E4" s="481"/>
      <c r="F4" s="482"/>
      <c r="G4" s="59"/>
    </row>
    <row r="5" spans="1:7" ht="16.5" customHeight="1">
      <c r="A5" s="61" t="s">
        <v>42</v>
      </c>
      <c r="B5" s="475"/>
      <c r="C5" s="478"/>
      <c r="D5" s="483" t="s">
        <v>396</v>
      </c>
      <c r="E5" s="483" t="s">
        <v>397</v>
      </c>
      <c r="F5" s="483" t="s">
        <v>398</v>
      </c>
      <c r="G5" s="51" t="s">
        <v>43</v>
      </c>
    </row>
    <row r="6" spans="1:7" ht="21.75" customHeight="1">
      <c r="A6" s="61"/>
      <c r="B6" s="475"/>
      <c r="C6" s="478"/>
      <c r="D6" s="484"/>
      <c r="E6" s="478"/>
      <c r="F6" s="486"/>
      <c r="G6" s="51"/>
    </row>
    <row r="7" spans="1:7" ht="16.5" customHeight="1" thickBot="1">
      <c r="A7" s="65" t="s">
        <v>14</v>
      </c>
      <c r="B7" s="476"/>
      <c r="C7" s="479"/>
      <c r="D7" s="485"/>
      <c r="E7" s="479"/>
      <c r="F7" s="487"/>
      <c r="G7" s="46"/>
    </row>
    <row r="8" spans="1:7" ht="24.75" customHeight="1">
      <c r="A8" s="57" t="s">
        <v>15</v>
      </c>
      <c r="B8" s="313">
        <v>98</v>
      </c>
      <c r="C8" s="60"/>
      <c r="D8" s="60"/>
      <c r="E8" s="60"/>
      <c r="F8" s="60"/>
      <c r="G8" s="23" t="s">
        <v>534</v>
      </c>
    </row>
    <row r="9" spans="1:7" ht="24.75" customHeight="1">
      <c r="A9" s="57" t="s">
        <v>16</v>
      </c>
      <c r="B9" s="313">
        <v>172</v>
      </c>
      <c r="C9" s="60"/>
      <c r="D9" s="60"/>
      <c r="E9" s="60"/>
      <c r="F9" s="60"/>
      <c r="G9" s="121" t="s">
        <v>413</v>
      </c>
    </row>
    <row r="10" spans="1:7" ht="24.75" customHeight="1">
      <c r="A10" s="57" t="s">
        <v>0</v>
      </c>
      <c r="B10" s="313">
        <v>102</v>
      </c>
      <c r="C10" s="60"/>
      <c r="D10" s="60"/>
      <c r="E10" s="60"/>
      <c r="F10" s="60"/>
      <c r="G10" s="121"/>
    </row>
    <row r="11" spans="1:7" ht="24.75" customHeight="1">
      <c r="A11" s="57" t="s">
        <v>17</v>
      </c>
      <c r="B11" s="313">
        <v>9</v>
      </c>
      <c r="C11" s="60"/>
      <c r="D11" s="60"/>
      <c r="E11" s="60"/>
      <c r="F11" s="60"/>
      <c r="G11" s="121"/>
    </row>
    <row r="12" spans="1:7" ht="24.75" customHeight="1">
      <c r="A12" s="57" t="s">
        <v>18</v>
      </c>
      <c r="B12" s="313">
        <v>0</v>
      </c>
      <c r="C12" s="60"/>
      <c r="D12" s="60"/>
      <c r="E12" s="60"/>
      <c r="F12" s="60"/>
      <c r="G12" s="121"/>
    </row>
    <row r="13" spans="1:7" ht="24.75" customHeight="1">
      <c r="A13" s="66" t="s">
        <v>38</v>
      </c>
      <c r="B13" s="314">
        <f>SUM(B8:B12)</f>
        <v>381</v>
      </c>
      <c r="C13" s="67"/>
      <c r="D13" s="67"/>
      <c r="E13" s="67"/>
      <c r="F13" s="67"/>
      <c r="G13" s="23"/>
    </row>
    <row r="14" spans="1:7" ht="24.75" customHeight="1">
      <c r="A14" s="57" t="s">
        <v>366</v>
      </c>
      <c r="B14" s="313">
        <v>4</v>
      </c>
      <c r="C14" s="60"/>
      <c r="D14" s="60"/>
      <c r="E14" s="60"/>
      <c r="F14" s="60"/>
      <c r="G14" s="318" t="s">
        <v>395</v>
      </c>
    </row>
    <row r="15" spans="1:7" ht="24.75" customHeight="1">
      <c r="A15" s="57" t="s">
        <v>367</v>
      </c>
      <c r="B15" s="313">
        <v>10</v>
      </c>
      <c r="C15" s="60"/>
      <c r="D15" s="60"/>
      <c r="E15" s="60"/>
      <c r="F15" s="60"/>
      <c r="G15" s="318" t="s">
        <v>535</v>
      </c>
    </row>
    <row r="16" spans="1:7" ht="24.75" customHeight="1">
      <c r="A16" s="57" t="s">
        <v>368</v>
      </c>
      <c r="B16" s="313">
        <v>10</v>
      </c>
      <c r="C16" s="60"/>
      <c r="D16" s="60"/>
      <c r="E16" s="60"/>
      <c r="F16" s="60"/>
      <c r="G16" s="23"/>
    </row>
    <row r="17" spans="1:7" ht="24.75" customHeight="1">
      <c r="A17" s="57" t="s">
        <v>369</v>
      </c>
      <c r="B17" s="313">
        <v>26</v>
      </c>
      <c r="C17" s="60"/>
      <c r="D17" s="60"/>
      <c r="E17" s="60"/>
      <c r="F17" s="60"/>
      <c r="G17" s="23"/>
    </row>
    <row r="18" spans="1:7" ht="24.75" customHeight="1">
      <c r="A18" s="57" t="s">
        <v>370</v>
      </c>
      <c r="B18" s="313">
        <v>17</v>
      </c>
      <c r="C18" s="60"/>
      <c r="D18" s="60"/>
      <c r="E18" s="60"/>
      <c r="F18" s="60"/>
      <c r="G18" s="23"/>
    </row>
    <row r="19" spans="1:7" ht="24.75" customHeight="1">
      <c r="A19" s="57" t="s">
        <v>371</v>
      </c>
      <c r="B19" s="313">
        <v>33</v>
      </c>
      <c r="C19" s="60"/>
      <c r="D19" s="60"/>
      <c r="E19" s="60"/>
      <c r="F19" s="60"/>
      <c r="G19" s="23"/>
    </row>
    <row r="20" spans="1:7" ht="24.75" customHeight="1">
      <c r="A20" s="57" t="s">
        <v>372</v>
      </c>
      <c r="B20" s="313">
        <v>7</v>
      </c>
      <c r="C20" s="60"/>
      <c r="D20" s="60"/>
      <c r="E20" s="60"/>
      <c r="F20" s="60"/>
      <c r="G20" s="23"/>
    </row>
    <row r="21" spans="1:7" ht="24.75" customHeight="1">
      <c r="A21" s="57" t="s">
        <v>373</v>
      </c>
      <c r="B21" s="313">
        <v>2</v>
      </c>
      <c r="C21" s="60"/>
      <c r="D21" s="60"/>
      <c r="E21" s="60"/>
      <c r="F21" s="60"/>
      <c r="G21" s="23"/>
    </row>
    <row r="22" spans="1:7" ht="24.75" customHeight="1">
      <c r="A22" s="57" t="s">
        <v>374</v>
      </c>
      <c r="B22" s="313">
        <v>1</v>
      </c>
      <c r="C22" s="60"/>
      <c r="D22" s="60"/>
      <c r="E22" s="60"/>
      <c r="F22" s="60"/>
      <c r="G22" s="23"/>
    </row>
    <row r="23" spans="1:7" ht="24.75" customHeight="1">
      <c r="A23" s="57" t="s">
        <v>394</v>
      </c>
      <c r="B23" s="313">
        <v>0</v>
      </c>
      <c r="C23" s="60"/>
      <c r="D23" s="60"/>
      <c r="E23" s="60"/>
      <c r="F23" s="60"/>
      <c r="G23" s="23"/>
    </row>
    <row r="24" spans="1:7" ht="24.75" customHeight="1">
      <c r="A24" s="57" t="s">
        <v>19</v>
      </c>
      <c r="B24" s="313">
        <v>7</v>
      </c>
      <c r="C24" s="60"/>
      <c r="D24" s="60"/>
      <c r="E24" s="60"/>
      <c r="F24" s="60"/>
      <c r="G24" s="23"/>
    </row>
    <row r="25" spans="1:7" ht="24.75" customHeight="1">
      <c r="A25" s="66" t="s">
        <v>38</v>
      </c>
      <c r="B25" s="314">
        <f>SUM(B14:B24)</f>
        <v>117</v>
      </c>
      <c r="C25" s="67"/>
      <c r="D25" s="67"/>
      <c r="E25" s="67"/>
      <c r="F25" s="67"/>
      <c r="G25" s="23"/>
    </row>
    <row r="26" spans="1:7" ht="24.75" customHeight="1">
      <c r="A26" s="57" t="s">
        <v>390</v>
      </c>
      <c r="B26" s="313">
        <v>13</v>
      </c>
      <c r="C26" s="60"/>
      <c r="D26" s="60"/>
      <c r="E26" s="60"/>
      <c r="F26" s="60"/>
      <c r="G26" s="23"/>
    </row>
    <row r="27" spans="1:7" ht="24.75" customHeight="1">
      <c r="A27" s="57" t="s">
        <v>389</v>
      </c>
      <c r="B27" s="313">
        <v>3</v>
      </c>
      <c r="C27" s="60"/>
      <c r="D27" s="60"/>
      <c r="E27" s="60"/>
      <c r="F27" s="60"/>
      <c r="G27" s="23"/>
    </row>
    <row r="28" spans="1:7" ht="24.75" customHeight="1">
      <c r="A28" s="57" t="s">
        <v>20</v>
      </c>
      <c r="B28" s="313">
        <v>27</v>
      </c>
      <c r="C28" s="60"/>
      <c r="D28" s="60"/>
      <c r="E28" s="60"/>
      <c r="F28" s="60"/>
      <c r="G28" s="23"/>
    </row>
    <row r="29" spans="1:7" ht="24.75" customHeight="1">
      <c r="A29" s="66" t="s">
        <v>38</v>
      </c>
      <c r="B29" s="314">
        <f>SUM(B26:B28)</f>
        <v>43</v>
      </c>
      <c r="C29" s="67"/>
      <c r="D29" s="67"/>
      <c r="E29" s="67"/>
      <c r="F29" s="67"/>
      <c r="G29" s="23"/>
    </row>
    <row r="30" spans="1:7" ht="24.75" customHeight="1">
      <c r="A30" s="66" t="s">
        <v>86</v>
      </c>
      <c r="B30" s="314">
        <v>18</v>
      </c>
      <c r="C30" s="67"/>
      <c r="D30" s="67"/>
      <c r="E30" s="67"/>
      <c r="F30" s="67"/>
      <c r="G30" s="144"/>
    </row>
    <row r="31" spans="1:7" ht="24.75" customHeight="1">
      <c r="A31" s="145" t="s">
        <v>87</v>
      </c>
      <c r="B31" s="315">
        <v>34</v>
      </c>
      <c r="C31" s="146"/>
      <c r="D31" s="146"/>
      <c r="E31" s="146"/>
      <c r="F31" s="146"/>
      <c r="G31" s="147"/>
    </row>
    <row r="32" spans="1:7" ht="24.75" customHeight="1">
      <c r="A32" s="145" t="s">
        <v>88</v>
      </c>
      <c r="B32" s="315">
        <v>77</v>
      </c>
      <c r="C32" s="146"/>
      <c r="D32" s="146"/>
      <c r="E32" s="146"/>
      <c r="F32" s="146"/>
      <c r="G32" s="147"/>
    </row>
    <row r="33" spans="1:7" ht="24.75" customHeight="1">
      <c r="A33" s="145" t="s">
        <v>89</v>
      </c>
      <c r="B33" s="315">
        <v>149</v>
      </c>
      <c r="C33" s="146"/>
      <c r="D33" s="146"/>
      <c r="E33" s="146"/>
      <c r="F33" s="146"/>
      <c r="G33" s="147"/>
    </row>
    <row r="34" spans="1:7" ht="24.75" customHeight="1">
      <c r="A34" s="150" t="s">
        <v>90</v>
      </c>
      <c r="B34" s="315">
        <f>SUM(B30:B33)</f>
        <v>278</v>
      </c>
      <c r="C34" s="146"/>
      <c r="D34" s="146"/>
      <c r="E34" s="146"/>
      <c r="F34" s="146"/>
      <c r="G34" s="147"/>
    </row>
    <row r="35" spans="1:7" ht="24.75" customHeight="1" thickBot="1">
      <c r="A35" s="151" t="s">
        <v>91</v>
      </c>
      <c r="B35" s="316">
        <f>B13+B25+B29+B34</f>
        <v>819</v>
      </c>
      <c r="C35" s="148"/>
      <c r="D35" s="148"/>
      <c r="E35" s="148"/>
      <c r="F35" s="148"/>
      <c r="G35" s="149"/>
    </row>
    <row r="36" spans="1:6" s="134" customFormat="1" ht="15" thickTop="1">
      <c r="A36" s="133" t="s">
        <v>83</v>
      </c>
      <c r="B36" s="317"/>
      <c r="D36" s="135" t="s">
        <v>84</v>
      </c>
      <c r="E36" s="136"/>
      <c r="F36" s="137" t="s">
        <v>85</v>
      </c>
    </row>
    <row r="37" spans="1:6" s="134" customFormat="1" ht="15">
      <c r="A37" s="133" t="s">
        <v>63</v>
      </c>
      <c r="B37" s="317"/>
      <c r="D37" s="135" t="s">
        <v>72</v>
      </c>
      <c r="E37" s="136"/>
      <c r="F37" s="137" t="s">
        <v>73</v>
      </c>
    </row>
  </sheetData>
  <sheetProtection/>
  <mergeCells count="7">
    <mergeCell ref="D1:F1"/>
    <mergeCell ref="B4:B7"/>
    <mergeCell ref="C4:C7"/>
    <mergeCell ref="D4:F4"/>
    <mergeCell ref="D5:D7"/>
    <mergeCell ref="E5:E7"/>
    <mergeCell ref="F5:F7"/>
  </mergeCells>
  <printOptions horizontalCentered="1"/>
  <pageMargins left="0" right="0" top="0" bottom="0" header="0" footer="0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32"/>
  <sheetViews>
    <sheetView showGridLines="0" zoomScale="75" zoomScaleNormal="75" zoomScalePageLayoutView="0" workbookViewId="0" topLeftCell="A1">
      <selection activeCell="B27" sqref="B27"/>
    </sheetView>
  </sheetViews>
  <sheetFormatPr defaultColWidth="9.00390625" defaultRowHeight="15.75"/>
  <cols>
    <col min="1" max="1" width="49.875" style="63" customWidth="1"/>
    <col min="2" max="2" width="15.50390625" style="63" customWidth="1"/>
    <col min="3" max="3" width="52.75390625" style="63" customWidth="1"/>
    <col min="4" max="4" width="20.625" style="63" customWidth="1"/>
    <col min="5" max="16384" width="9.00390625" style="63" customWidth="1"/>
  </cols>
  <sheetData>
    <row r="1" spans="1:3" ht="19.5">
      <c r="A1" s="64" t="s">
        <v>335</v>
      </c>
      <c r="B1" s="488" t="s">
        <v>290</v>
      </c>
      <c r="C1" s="489"/>
    </row>
    <row r="2" spans="1:3" ht="19.5">
      <c r="A2" s="152" t="s">
        <v>414</v>
      </c>
      <c r="B2" s="116" t="s">
        <v>325</v>
      </c>
      <c r="C2" s="112"/>
    </row>
    <row r="3" spans="2:4" ht="16.5" thickBot="1">
      <c r="B3" s="490" t="s">
        <v>537</v>
      </c>
      <c r="C3" s="491"/>
      <c r="D3" s="63" t="s">
        <v>41</v>
      </c>
    </row>
    <row r="4" spans="1:4" ht="34.5" customHeight="1" thickBot="1" thickTop="1">
      <c r="A4" s="84" t="s">
        <v>58</v>
      </c>
      <c r="B4" s="85" t="s">
        <v>59</v>
      </c>
      <c r="C4" s="85" t="s">
        <v>39</v>
      </c>
      <c r="D4" s="86" t="s">
        <v>40</v>
      </c>
    </row>
    <row r="5" spans="1:4" ht="21.75" customHeight="1">
      <c r="A5" s="98" t="s">
        <v>281</v>
      </c>
      <c r="B5" s="91"/>
      <c r="C5" s="91"/>
      <c r="D5" s="92"/>
    </row>
    <row r="6" spans="1:4" ht="21.75" customHeight="1">
      <c r="A6" s="346" t="s">
        <v>467</v>
      </c>
      <c r="B6" s="99"/>
      <c r="C6" s="99"/>
      <c r="D6" s="100"/>
    </row>
    <row r="7" spans="1:4" ht="21.75" customHeight="1">
      <c r="A7" s="346" t="s">
        <v>468</v>
      </c>
      <c r="B7" s="99"/>
      <c r="C7" s="99"/>
      <c r="D7" s="100"/>
    </row>
    <row r="8" spans="1:4" ht="21.75" customHeight="1">
      <c r="A8" s="346" t="s">
        <v>469</v>
      </c>
      <c r="B8" s="99"/>
      <c r="C8" s="99"/>
      <c r="D8" s="100"/>
    </row>
    <row r="9" spans="1:4" ht="21.75" customHeight="1">
      <c r="A9" s="346" t="s">
        <v>470</v>
      </c>
      <c r="B9" s="99"/>
      <c r="C9" s="99"/>
      <c r="D9" s="100"/>
    </row>
    <row r="10" spans="1:4" ht="21.75" customHeight="1">
      <c r="A10" s="346" t="s">
        <v>471</v>
      </c>
      <c r="B10" s="99"/>
      <c r="C10" s="99"/>
      <c r="D10" s="100"/>
    </row>
    <row r="11" spans="1:4" ht="21.75" customHeight="1">
      <c r="A11" s="346" t="s">
        <v>476</v>
      </c>
      <c r="B11" s="99"/>
      <c r="C11" s="99"/>
      <c r="D11" s="100"/>
    </row>
    <row r="12" spans="1:4" ht="21.75" customHeight="1">
      <c r="A12" s="346" t="s">
        <v>472</v>
      </c>
      <c r="B12" s="99"/>
      <c r="C12" s="99"/>
      <c r="D12" s="100"/>
    </row>
    <row r="13" spans="1:4" ht="21.75" customHeight="1">
      <c r="A13" s="346" t="s">
        <v>473</v>
      </c>
      <c r="B13" s="99"/>
      <c r="C13" s="99"/>
      <c r="D13" s="100"/>
    </row>
    <row r="14" spans="1:4" ht="21.75" customHeight="1">
      <c r="A14" s="347" t="s">
        <v>474</v>
      </c>
      <c r="B14" s="320"/>
      <c r="C14" s="321"/>
      <c r="D14" s="322"/>
    </row>
    <row r="15" spans="1:4" ht="32.25">
      <c r="A15" s="348" t="s">
        <v>475</v>
      </c>
      <c r="B15" s="340"/>
      <c r="C15" s="341"/>
      <c r="D15" s="342" t="s">
        <v>399</v>
      </c>
    </row>
    <row r="16" spans="1:4" ht="21.75" customHeight="1" thickBot="1">
      <c r="A16" s="343" t="s">
        <v>450</v>
      </c>
      <c r="B16" s="323"/>
      <c r="C16" s="323"/>
      <c r="D16" s="344"/>
    </row>
    <row r="17" spans="1:4" ht="21.75" customHeight="1">
      <c r="A17" s="110" t="s">
        <v>538</v>
      </c>
      <c r="B17" s="99"/>
      <c r="C17" s="99"/>
      <c r="D17" s="100"/>
    </row>
    <row r="18" spans="1:4" ht="21.75" customHeight="1">
      <c r="A18" s="109" t="s">
        <v>461</v>
      </c>
      <c r="B18" s="93"/>
      <c r="C18" s="93"/>
      <c r="D18" s="94"/>
    </row>
    <row r="19" spans="1:4" ht="21.75" customHeight="1">
      <c r="A19" s="109" t="s">
        <v>477</v>
      </c>
      <c r="B19" s="93"/>
      <c r="C19" s="93"/>
      <c r="D19" s="94"/>
    </row>
    <row r="20" spans="1:4" ht="21.75" customHeight="1" thickBot="1">
      <c r="A20" s="349" t="s">
        <v>479</v>
      </c>
      <c r="B20" s="93"/>
      <c r="C20" s="93"/>
      <c r="D20" s="94"/>
    </row>
    <row r="21" spans="1:4" ht="21.75" customHeight="1">
      <c r="A21" s="101" t="s">
        <v>539</v>
      </c>
      <c r="B21" s="87"/>
      <c r="C21" s="87"/>
      <c r="D21" s="88"/>
    </row>
    <row r="22" spans="1:4" ht="21.75" customHeight="1">
      <c r="A22" s="109" t="s">
        <v>462</v>
      </c>
      <c r="B22" s="89"/>
      <c r="C22" s="89"/>
      <c r="D22" s="90"/>
    </row>
    <row r="23" spans="1:4" ht="21.75" customHeight="1">
      <c r="A23" s="109" t="s">
        <v>463</v>
      </c>
      <c r="B23" s="89"/>
      <c r="C23" s="89"/>
      <c r="D23" s="90"/>
    </row>
    <row r="24" spans="1:4" ht="21.75" customHeight="1" thickBot="1">
      <c r="A24" s="349" t="s">
        <v>478</v>
      </c>
      <c r="B24" s="232"/>
      <c r="C24" s="232"/>
      <c r="D24" s="106"/>
    </row>
    <row r="25" spans="1:4" ht="21.75" customHeight="1">
      <c r="A25" s="101" t="s">
        <v>540</v>
      </c>
      <c r="B25" s="102"/>
      <c r="C25" s="102"/>
      <c r="D25" s="103"/>
    </row>
    <row r="26" spans="1:4" ht="21.75" customHeight="1">
      <c r="A26" s="109" t="s">
        <v>464</v>
      </c>
      <c r="B26" s="89"/>
      <c r="C26" s="89"/>
      <c r="D26" s="90"/>
    </row>
    <row r="27" spans="1:4" ht="21.75" customHeight="1">
      <c r="A27" s="109" t="s">
        <v>465</v>
      </c>
      <c r="B27" s="89"/>
      <c r="C27" s="89"/>
      <c r="D27" s="90"/>
    </row>
    <row r="28" spans="1:4" ht="21.75" customHeight="1">
      <c r="A28" s="319" t="s">
        <v>449</v>
      </c>
      <c r="B28" s="107"/>
      <c r="C28" s="107"/>
      <c r="D28" s="108"/>
    </row>
    <row r="29" spans="1:4" ht="21.75" customHeight="1" thickBot="1">
      <c r="A29" s="350" t="s">
        <v>480</v>
      </c>
      <c r="B29" s="105"/>
      <c r="C29" s="105"/>
      <c r="D29" s="106"/>
    </row>
    <row r="31" spans="1:4" s="134" customFormat="1" ht="15">
      <c r="A31" s="133" t="s">
        <v>83</v>
      </c>
      <c r="B31" s="156" t="s">
        <v>79</v>
      </c>
      <c r="C31" s="156" t="s">
        <v>80</v>
      </c>
      <c r="D31" s="136"/>
    </row>
    <row r="32" spans="1:4" s="134" customFormat="1" ht="15">
      <c r="A32" s="133" t="s">
        <v>63</v>
      </c>
      <c r="B32" s="156" t="s">
        <v>92</v>
      </c>
      <c r="C32" s="156" t="s">
        <v>93</v>
      </c>
      <c r="D32" s="136"/>
    </row>
  </sheetData>
  <sheetProtection/>
  <mergeCells count="2">
    <mergeCell ref="B1:C1"/>
    <mergeCell ref="B3:C3"/>
  </mergeCells>
  <printOptions/>
  <pageMargins left="0.3937007874015748" right="0.3937007874015748" top="0" bottom="0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DYSAN</dc:creator>
  <cp:keywords/>
  <dc:description/>
  <cp:lastModifiedBy>主計室會計組陳錦毓</cp:lastModifiedBy>
  <cp:lastPrinted>2014-11-25T07:51:40Z</cp:lastPrinted>
  <dcterms:created xsi:type="dcterms:W3CDTF">1997-05-14T01:52:51Z</dcterms:created>
  <dcterms:modified xsi:type="dcterms:W3CDTF">2015-12-14T08:17:46Z</dcterms:modified>
  <cp:category/>
  <cp:version/>
  <cp:contentType/>
  <cp:contentStatus/>
</cp:coreProperties>
</file>